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4BB091DB-589A-44C8-B94A-9A7315DCB779}" xr6:coauthVersionLast="47" xr6:coauthVersionMax="47" xr10:uidLastSave="{00000000-0000-0000-0000-000000000000}"/>
  <workbookProtection workbookAlgorithmName="SHA-512" workbookHashValue="2P6Flfs6uvCH+YtVbYQsXo9js9/hLOTMfoQ5MeL17uGhsMRUCR2EYM3oyMKKV2m7jtiEWZbYay+l/W2qA0qAOg==" workbookSaltValue="emP9IopyCsKIPHzD1n9aSQ==" workbookSpinCount="100000" lockStructure="1"/>
  <bookViews>
    <workbookView xWindow="-120" yWindow="-120" windowWidth="29040" windowHeight="15720" xr2:uid="{2F5B4657-F5A5-400A-9559-4D61B62068E2}"/>
  </bookViews>
  <sheets>
    <sheet name="願書（様式1）" sheetId="27" r:id="rId1"/>
    <sheet name="【記入例】願書（様式1）" sheetId="31" r:id="rId2"/>
    <sheet name="リスト " sheetId="29" state="hidden" r:id="rId3"/>
    <sheet name="一覧（縦）" sheetId="30" state="hidden" r:id="rId4"/>
  </sheets>
  <definedNames>
    <definedName name="_xlnm.Print_Area" localSheetId="1">'【記入例】願書（様式1）'!$A$1:$Z$97</definedName>
    <definedName name="_xlnm.Print_Area" localSheetId="0">'願書（様式1）'!$A$1:$Z$97</definedName>
    <definedName name="Z_CF6C3156_0958_4EC2_86AF_C57342A02B73_.wvu.PrintArea" localSheetId="1" hidden="1">'【記入例】願書（様式1）'!$A$2:$AH$67</definedName>
    <definedName name="Z_CF6C3156_0958_4EC2_86AF_C57342A02B73_.wvu.PrintArea" localSheetId="0" hidden="1">'願書（様式1）'!$A$2:$AH$67</definedName>
    <definedName name="Z_CF6C3156_0958_4EC2_86AF_C57342A02B73_.wvu.Rows" localSheetId="1" hidden="1">'【記入例】願書（様式1）'!#REF!,'【記入例】願書（様式1）'!#REF!,'【記入例】願書（様式1）'!#REF!,'【記入例】願書（様式1）'!#REF!,'【記入例】願書（様式1）'!#REF!</definedName>
    <definedName name="Z_CF6C3156_0958_4EC2_86AF_C57342A02B73_.wvu.Rows" localSheetId="0" hidden="1">'願書（様式1）'!#REF!,'願書（様式1）'!#REF!,'願書（様式1）'!#REF!,'願書（様式1）'!#REF!,'願書（様式1）'!#REF!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30" l="1"/>
  <c r="B14" i="30"/>
  <c r="B12" i="30"/>
  <c r="B113" i="30"/>
  <c r="B112" i="30"/>
  <c r="B109" i="30"/>
  <c r="B108" i="30"/>
  <c r="B107" i="30"/>
  <c r="B106" i="30"/>
  <c r="B105" i="30"/>
  <c r="B104" i="30"/>
  <c r="B103" i="30"/>
  <c r="B102" i="30"/>
  <c r="B101" i="30"/>
  <c r="B100" i="30"/>
  <c r="B99" i="30"/>
  <c r="B98" i="30"/>
  <c r="B97" i="30"/>
  <c r="B111" i="30"/>
  <c r="B110" i="30"/>
  <c r="B96" i="30"/>
  <c r="B95" i="30"/>
  <c r="B94" i="30"/>
  <c r="B93" i="30"/>
  <c r="B89" i="30"/>
  <c r="B88" i="30"/>
  <c r="B84" i="30"/>
  <c r="B83" i="30"/>
  <c r="B92" i="30"/>
  <c r="B87" i="30"/>
  <c r="B82" i="30"/>
  <c r="B91" i="30"/>
  <c r="B86" i="30"/>
  <c r="B81" i="30"/>
  <c r="B90" i="30"/>
  <c r="B85" i="30"/>
  <c r="B80" i="30"/>
  <c r="B1" i="30"/>
  <c r="U27" i="31" l="1"/>
  <c r="H27" i="31"/>
  <c r="H28" i="31" s="1"/>
  <c r="AA28" i="31" s="1"/>
  <c r="B79" i="30" l="1"/>
  <c r="B78" i="30"/>
  <c r="B77" i="30"/>
  <c r="B76" i="30"/>
  <c r="B75" i="30"/>
  <c r="B74" i="30"/>
  <c r="B73" i="30"/>
  <c r="B72" i="30"/>
  <c r="B71" i="30"/>
  <c r="B70" i="30"/>
  <c r="B69" i="30"/>
  <c r="B68" i="30"/>
  <c r="B67" i="30"/>
  <c r="B66" i="30"/>
  <c r="B65" i="30"/>
  <c r="B64" i="30"/>
  <c r="B63" i="30"/>
  <c r="B62" i="30"/>
  <c r="B61" i="30"/>
  <c r="B60" i="30"/>
  <c r="B59" i="30"/>
  <c r="B58" i="30"/>
  <c r="B57" i="30"/>
  <c r="B56" i="30"/>
  <c r="B55" i="30"/>
  <c r="B54" i="30"/>
  <c r="B53" i="30"/>
  <c r="B52" i="30"/>
  <c r="B51" i="30"/>
  <c r="B50" i="30"/>
  <c r="B49" i="30"/>
  <c r="B48" i="30"/>
  <c r="B47" i="30"/>
  <c r="B46" i="30"/>
  <c r="B45" i="30"/>
  <c r="B44" i="30"/>
  <c r="B43" i="30"/>
  <c r="B42" i="30"/>
  <c r="B41" i="30"/>
  <c r="B40" i="30"/>
  <c r="B39" i="30"/>
  <c r="B38" i="30"/>
  <c r="B37" i="30"/>
  <c r="B36" i="30"/>
  <c r="B35" i="30"/>
  <c r="B34" i="30"/>
  <c r="B33" i="30"/>
  <c r="B32" i="30"/>
  <c r="B29" i="30"/>
  <c r="B28" i="30"/>
  <c r="B27" i="30"/>
  <c r="B26" i="30"/>
  <c r="B25" i="30"/>
  <c r="B24" i="30"/>
  <c r="B22" i="30"/>
  <c r="B21" i="30"/>
  <c r="B20" i="30"/>
  <c r="B19" i="30"/>
  <c r="B18" i="30"/>
  <c r="B17" i="30"/>
  <c r="B16" i="30"/>
  <c r="B13" i="30"/>
  <c r="B11" i="30"/>
  <c r="B10" i="30"/>
  <c r="B9" i="30"/>
  <c r="B8" i="30"/>
  <c r="B7" i="30"/>
  <c r="B6" i="30"/>
  <c r="B5" i="30"/>
  <c r="B4" i="30"/>
  <c r="B3" i="30"/>
  <c r="B2" i="30"/>
  <c r="H20" i="29"/>
  <c r="E20" i="29"/>
  <c r="H19" i="29"/>
  <c r="B18" i="29"/>
  <c r="B20" i="29" s="1"/>
  <c r="U7" i="29"/>
  <c r="U8" i="29" s="1"/>
  <c r="U9" i="29" s="1"/>
  <c r="U10" i="29" s="1"/>
  <c r="U11" i="29" s="1"/>
  <c r="U12" i="29" s="1"/>
  <c r="U13" i="29" s="1"/>
  <c r="U14" i="29" s="1"/>
  <c r="U6" i="29"/>
  <c r="U27" i="27"/>
  <c r="B30" i="30" s="1"/>
  <c r="H27" i="27"/>
  <c r="B23" i="30" s="1"/>
  <c r="Q12" i="27" l="1"/>
  <c r="H28" i="27"/>
  <c r="B31" i="30" s="1"/>
  <c r="B21" i="29"/>
  <c r="AA2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0" authorId="0" shapeId="0" xr:uid="{6B5655E5-D1B1-468C-852A-0055977A5901}">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0" authorId="0" shapeId="0" xr:uid="{C2DD20AD-487A-4E8E-8EC6-484BE1B2C6B9}">
      <text>
        <r>
          <rPr>
            <sz val="9"/>
            <color indexed="81"/>
            <rFont val="MS P ゴシック"/>
            <family val="3"/>
            <charset val="128"/>
          </rPr>
          <t>授業料、入学金、設備費など大学に納入する金額（学費免除額がある場合はその金額も含む）</t>
        </r>
      </text>
    </comment>
    <comment ref="N21" authorId="0" shapeId="0" xr:uid="{CAA5EDE3-77D2-4460-B860-E913C82E0533}">
      <text>
        <r>
          <rPr>
            <sz val="9"/>
            <color indexed="81"/>
            <rFont val="MS P ゴシック"/>
            <family val="3"/>
            <charset val="128"/>
          </rPr>
          <t>⑧のうち、学費免除額がある場合はその金額を記入する。</t>
        </r>
      </text>
    </comment>
    <comment ref="N22" authorId="0" shapeId="0" xr:uid="{014FEBE0-7732-4BF0-AA4E-2C22260FE027}">
      <text>
        <r>
          <rPr>
            <sz val="9"/>
            <color indexed="81"/>
            <rFont val="MS P ゴシック"/>
            <family val="3"/>
            <charset val="128"/>
          </rPr>
          <t>教科書代やパソコン代など、勉強に必要な教材の購入に充てる費用</t>
        </r>
      </text>
    </comment>
    <comment ref="A23" authorId="0" shapeId="0" xr:uid="{602E32A7-50AA-41FD-A427-06C14CBCE052}">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3" authorId="0" shapeId="0" xr:uid="{8204169F-CDE3-42F5-A06B-E835A04A7BC7}">
      <text>
        <r>
          <rPr>
            <sz val="9"/>
            <color indexed="81"/>
            <rFont val="MS P ゴシック"/>
            <family val="3"/>
            <charset val="128"/>
          </rPr>
          <t>学生本人の負担分</t>
        </r>
      </text>
    </comment>
    <comment ref="A24" authorId="0" shapeId="0" xr:uid="{0FCE22BB-CAEC-42B7-9D21-88C34A114C80}">
      <text>
        <r>
          <rPr>
            <sz val="9"/>
            <color indexed="81"/>
            <rFont val="MS P ゴシック"/>
            <family val="3"/>
            <charset val="128"/>
          </rPr>
          <t>「令和6年度（2024/4～2025/3）に支給される給付型奨学金（一時金を含む）の総額÷12」の金額を記入する。申請中で受給が未確定の場合は記入不要。</t>
        </r>
      </text>
    </comment>
    <comment ref="H27" authorId="0" shapeId="0" xr:uid="{B90FD442-BF78-43F3-BA83-C7A88B46EE21}">
      <text>
        <r>
          <rPr>
            <sz val="9"/>
            <color indexed="81"/>
            <rFont val="MS P ゴシック"/>
            <family val="3"/>
            <charset val="128"/>
          </rPr>
          <t>グレーの項目は入力不要です。</t>
        </r>
      </text>
    </comment>
    <comment ref="U27" authorId="0" shapeId="0" xr:uid="{7FF2BEB4-B48F-4E90-B5E0-4AF9D9934941}">
      <text>
        <r>
          <rPr>
            <sz val="9"/>
            <color indexed="81"/>
            <rFont val="MS P ゴシック"/>
            <family val="3"/>
            <charset val="128"/>
          </rPr>
          <t>グレーの項目は入力不要です。</t>
        </r>
      </text>
    </comment>
    <comment ref="H28" authorId="0" shapeId="0" xr:uid="{D0B18E96-DE59-48CF-85E9-BB38EAB5E96E}">
      <text>
        <r>
          <rPr>
            <sz val="9"/>
            <color indexed="81"/>
            <rFont val="MS P ゴシック"/>
            <family val="3"/>
            <charset val="128"/>
          </rPr>
          <t>グレーの項目は入力不要です。</t>
        </r>
      </text>
    </comment>
    <comment ref="A32" authorId="0" shapeId="0" xr:uid="{825A658B-0B31-4848-8B81-8FDE81426B5E}">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C42" authorId="0" shapeId="0" xr:uid="{85EE581C-C153-4AEC-B328-464B73BF3518}">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3" authorId="0" shapeId="0" xr:uid="{91ED85BE-2B63-4848-B5C8-E8FFACDBE408}">
      <text>
        <r>
          <rPr>
            <sz val="9"/>
            <color indexed="81"/>
            <rFont val="MS P ゴシック"/>
            <family val="3"/>
            <charset val="128"/>
          </rPr>
          <t>本奨学金の申請対象となる留学は記入不要。</t>
        </r>
      </text>
    </comment>
    <comment ref="G62" authorId="0" shapeId="0" xr:uid="{A76F046D-BA6A-4123-A075-FB45D085D982}">
      <text>
        <r>
          <rPr>
            <sz val="9"/>
            <color indexed="81"/>
            <rFont val="MS P ゴシック"/>
            <family val="3"/>
            <charset val="128"/>
          </rPr>
          <t>テーマに外国語（英語を含む）のキーワードが含まれる場合、必ず日本語訳を併記してください（専門用語等で日本語の定訳がない場合でも、外国語をそのまま使用するのではなく、必ず日本語訳を付してください）。</t>
        </r>
      </text>
    </comment>
    <comment ref="E68" authorId="0" shapeId="0" xr:uid="{7C937837-8E05-48B7-8A25-8ECB5CB535B3}">
      <text>
        <r>
          <rPr>
            <sz val="9"/>
            <color indexed="81"/>
            <rFont val="MS P ゴシック"/>
            <family val="3"/>
            <charset val="128"/>
          </rPr>
          <t>漢字又はカタカナで記入すること。
（例）中国、韓国、フィンランド、スウェーデンなど</t>
        </r>
      </text>
    </comment>
    <comment ref="R68" authorId="0" shapeId="0" xr:uid="{A0E20C64-393F-4260-8505-68B33BD2FC8B}">
      <text>
        <r>
          <rPr>
            <sz val="9"/>
            <color indexed="81"/>
            <rFont val="MS P ゴシック"/>
            <family val="3"/>
            <charset val="128"/>
          </rPr>
          <t>日本語読みも（）内に併記すること。
（例1）Harvard University　→　ハーバード大学
（例2）延世大学校　→　ヨンセ大学校
　　　</t>
        </r>
      </text>
    </comment>
    <comment ref="E70" authorId="0" shapeId="0" xr:uid="{8A949A1B-FA72-49FD-9A7C-2D0FD5F1DD8E}">
      <text>
        <r>
          <rPr>
            <sz val="9"/>
            <color indexed="81"/>
            <rFont val="MS P ゴシック"/>
            <family val="3"/>
            <charset val="128"/>
          </rPr>
          <t>和訳も（）内に併記すること。
（例）Faculty of Education, International Teaching Education（教育学部　国際教職課程）</t>
        </r>
      </text>
    </comment>
    <comment ref="G85" authorId="0" shapeId="0" xr:uid="{CB2183EA-0F0F-41DD-8BAC-AA9F30CF6387}">
      <text>
        <r>
          <rPr>
            <sz val="9"/>
            <color indexed="81"/>
            <rFont val="MS P ゴシック"/>
            <family val="3"/>
            <charset val="128"/>
          </rPr>
          <t>テーマに外国語（英語を含む）のキーワードが含まれる場合、必ず日本語訳を併記してください（専門用語等で日本語の定訳がない場合でも、外国語をそのまま使用するのではなく、必ず日本語訳を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0" authorId="0" shapeId="0" xr:uid="{C154D6E1-5A44-45C6-81AB-4ECC1E951B3C}">
      <text>
        <r>
          <rPr>
            <sz val="9"/>
            <color indexed="81"/>
            <rFont val="MS P ゴシック"/>
            <family val="3"/>
            <charset val="128"/>
          </rPr>
          <t>本人の生計に関して親族や同一生計者から支給される金額を記入。
家族等が、本人に代わって、学費や生活費を支出している場合は、支出内訳にその金額を記入するとともに①にも同額を計上すること。</t>
        </r>
      </text>
    </comment>
    <comment ref="N20" authorId="0" shapeId="0" xr:uid="{52476053-E076-4E82-AFB1-27449F345F61}">
      <text>
        <r>
          <rPr>
            <sz val="9"/>
            <color indexed="81"/>
            <rFont val="MS P ゴシック"/>
            <family val="3"/>
            <charset val="128"/>
          </rPr>
          <t>授業料、入学金、設備費など大学に納入する金額（学費免除額がある場合はその金額も含む）</t>
        </r>
      </text>
    </comment>
    <comment ref="N21" authorId="0" shapeId="0" xr:uid="{98F98041-F6DC-4E1E-9E8D-A4D76F9A13F6}">
      <text>
        <r>
          <rPr>
            <sz val="9"/>
            <color indexed="81"/>
            <rFont val="MS P ゴシック"/>
            <family val="3"/>
            <charset val="128"/>
          </rPr>
          <t>⑧のうち、学費免除額がある場合はその金額を記入する。</t>
        </r>
      </text>
    </comment>
    <comment ref="N22" authorId="0" shapeId="0" xr:uid="{2CE7E2FE-4DF1-44E3-9467-544C85863CD4}">
      <text>
        <r>
          <rPr>
            <sz val="9"/>
            <color indexed="81"/>
            <rFont val="MS P ゴシック"/>
            <family val="3"/>
            <charset val="128"/>
          </rPr>
          <t>教科書代やパソコン代など、勉強に必要な教材の購入に充てる費用</t>
        </r>
      </text>
    </comment>
    <comment ref="A23" authorId="0" shapeId="0" xr:uid="{DD9DC158-1287-4498-8E3C-D8414903D627}">
      <text>
        <r>
          <rPr>
            <sz val="9"/>
            <color indexed="81"/>
            <rFont val="MS P ゴシック"/>
            <family val="3"/>
            <charset val="128"/>
          </rPr>
          <t>高等教育の修学支援新制度：https://www.mext.go.jp/a_menu/koutou/hutankeigen/index.htm
高等教育の修学支援新制度における給付型奨学金の月額を記入する。
申請中で受給が未確定の場合は記入不要。</t>
        </r>
      </text>
    </comment>
    <comment ref="N23" authorId="0" shapeId="0" xr:uid="{867C7A2A-D072-458F-9A8A-1BDEEC809026}">
      <text>
        <r>
          <rPr>
            <sz val="9"/>
            <color indexed="81"/>
            <rFont val="MS P ゴシック"/>
            <family val="3"/>
            <charset val="128"/>
          </rPr>
          <t>学生本人の負担分</t>
        </r>
      </text>
    </comment>
    <comment ref="A24" authorId="0" shapeId="0" xr:uid="{00419587-EB5D-4BA0-80B8-A1C1FEBAFF2F}">
      <text>
        <r>
          <rPr>
            <sz val="9"/>
            <color indexed="81"/>
            <rFont val="MS P ゴシック"/>
            <family val="3"/>
            <charset val="128"/>
          </rPr>
          <t>「令和6年度（2024/4～2025/3）に支給される給付型奨学金（一時金を含む）の総額÷12」の金額を記入する。申請中で受給が未確定の場合は記入不要。</t>
        </r>
      </text>
    </comment>
    <comment ref="H27" authorId="0" shapeId="0" xr:uid="{8A1AE7FF-3750-42DD-82EC-FA6E78438B9F}">
      <text>
        <r>
          <rPr>
            <sz val="9"/>
            <color indexed="81"/>
            <rFont val="MS P ゴシック"/>
            <family val="3"/>
            <charset val="128"/>
          </rPr>
          <t>グレーの項目は入力不要です。</t>
        </r>
      </text>
    </comment>
    <comment ref="U27" authorId="0" shapeId="0" xr:uid="{10E1E2FA-6EA3-445A-99A0-FFBD91E1C680}">
      <text>
        <r>
          <rPr>
            <sz val="9"/>
            <color indexed="81"/>
            <rFont val="MS P ゴシック"/>
            <family val="3"/>
            <charset val="128"/>
          </rPr>
          <t>グレーの項目は入力不要です。</t>
        </r>
      </text>
    </comment>
    <comment ref="H28" authorId="0" shapeId="0" xr:uid="{B636B475-1E4F-4083-9A92-DD540CEF39B4}">
      <text>
        <r>
          <rPr>
            <sz val="9"/>
            <color indexed="81"/>
            <rFont val="MS P ゴシック"/>
            <family val="3"/>
            <charset val="128"/>
          </rPr>
          <t>グレーの項目は入力不要です。</t>
        </r>
      </text>
    </comment>
    <comment ref="A32" authorId="0" shapeId="0" xr:uid="{E6688C9E-D5DD-4046-B23A-1E7049342A5C}">
      <text>
        <r>
          <rPr>
            <sz val="9"/>
            <color indexed="81"/>
            <rFont val="MS P ゴシック"/>
            <family val="3"/>
            <charset val="128"/>
          </rPr>
          <t xml:space="preserve">プルダウンより選択してください。
貸与型奨学金…返済する必要がある奨学金
給付型奨学金…返済する必要がない奨学金
</t>
        </r>
      </text>
    </comment>
    <comment ref="X32" authorId="0" shapeId="0" xr:uid="{649064C7-1800-4738-80FB-E928B8AE52E1}">
      <text>
        <r>
          <rPr>
            <sz val="9"/>
            <color indexed="81"/>
            <rFont val="MS P ゴシック"/>
            <family val="3"/>
            <charset val="128"/>
          </rPr>
          <t>プルダウンより選択してください。</t>
        </r>
      </text>
    </comment>
    <comment ref="C42" authorId="0" shapeId="0" xr:uid="{C7537044-C3CF-4F80-880F-A84BC8140ED0}">
      <text>
        <r>
          <rPr>
            <sz val="9"/>
            <color indexed="81"/>
            <rFont val="MS P ゴシック"/>
            <family val="3"/>
            <charset val="128"/>
          </rPr>
          <t>所在地：
日本国外の学校の場合…国名及び都市名を記入してください。
日本の学校の場合…都道府県名を記入してください。</t>
        </r>
      </text>
    </comment>
    <comment ref="A53" authorId="0" shapeId="0" xr:uid="{A8D9822D-659A-4E9E-8375-224A94779078}">
      <text>
        <r>
          <rPr>
            <sz val="9"/>
            <color indexed="81"/>
            <rFont val="MS P ゴシック"/>
            <family val="3"/>
            <charset val="128"/>
          </rPr>
          <t>本奨学金の申請対象となる留学は記入不要。</t>
        </r>
      </text>
    </comment>
    <comment ref="E68" authorId="0" shapeId="0" xr:uid="{DD5EC550-BCB8-4C43-A16A-77693E45FC3A}">
      <text>
        <r>
          <rPr>
            <sz val="9"/>
            <color indexed="81"/>
            <rFont val="MS P ゴシック"/>
            <family val="3"/>
            <charset val="128"/>
          </rPr>
          <t>漢字又はカタカナで記入すること。
（例）中国、韓国、フィンランド、スウェーデンなど</t>
        </r>
      </text>
    </comment>
    <comment ref="R68" authorId="0" shapeId="0" xr:uid="{D99EC582-632C-439D-B37E-8B2EB8DCC246}">
      <text>
        <r>
          <rPr>
            <sz val="9"/>
            <color indexed="81"/>
            <rFont val="MS P ゴシック"/>
            <family val="3"/>
            <charset val="128"/>
          </rPr>
          <t>日本語読みも（）内に併記すること。
（例1）Harvard University　→　ハーバード大学
（例2）延世大学校　→　ヨンセ大学校
　　　</t>
        </r>
      </text>
    </comment>
    <comment ref="E70" authorId="0" shapeId="0" xr:uid="{28D771B4-A88C-4FCE-9537-E43C67172A81}">
      <text>
        <r>
          <rPr>
            <sz val="9"/>
            <color indexed="81"/>
            <rFont val="MS P ゴシック"/>
            <family val="3"/>
            <charset val="128"/>
          </rPr>
          <t>和訳も（）内に併記すること。
（例）Faculty of Education, International Teaching Education（教育学部　国際教職課程）</t>
        </r>
      </text>
    </comment>
  </commentList>
</comments>
</file>

<file path=xl/sharedStrings.xml><?xml version="1.0" encoding="utf-8"?>
<sst xmlns="http://schemas.openxmlformats.org/spreadsheetml/2006/main" count="627" uniqueCount="295">
  <si>
    <t>以上</t>
    <rPh sb="0" eb="2">
      <t>イジョウ</t>
    </rPh>
    <phoneticPr fontId="1"/>
  </si>
  <si>
    <t>年</t>
    <rPh sb="0" eb="1">
      <t>ネン</t>
    </rPh>
    <phoneticPr fontId="1"/>
  </si>
  <si>
    <t>令和</t>
    <rPh sb="0" eb="2">
      <t>レイワ</t>
    </rPh>
    <phoneticPr fontId="1"/>
  </si>
  <si>
    <t>記</t>
    <rPh sb="0" eb="1">
      <t>キ</t>
    </rPh>
    <phoneticPr fontId="1"/>
  </si>
  <si>
    <t>学部・研究科</t>
    <rPh sb="0" eb="2">
      <t>ガクブ</t>
    </rPh>
    <rPh sb="3" eb="6">
      <t>ケンキュウカ</t>
    </rPh>
    <phoneticPr fontId="1"/>
  </si>
  <si>
    <t>【記入上の注意】</t>
    <rPh sb="1" eb="3">
      <t>キニュウ</t>
    </rPh>
    <rPh sb="3" eb="4">
      <t>ジョウ</t>
    </rPh>
    <rPh sb="5" eb="7">
      <t>チュウイ</t>
    </rPh>
    <phoneticPr fontId="7"/>
  </si>
  <si>
    <t>まで</t>
    <phoneticPr fontId="7"/>
  </si>
  <si>
    <t>月</t>
    <rPh sb="0" eb="1">
      <t>ツキ</t>
    </rPh>
    <phoneticPr fontId="7"/>
  </si>
  <si>
    <t>年</t>
    <rPh sb="0" eb="1">
      <t>ネン</t>
    </rPh>
    <phoneticPr fontId="7"/>
  </si>
  <si>
    <t>から</t>
    <phoneticPr fontId="7"/>
  </si>
  <si>
    <t>在学・勤務期間</t>
    <rPh sb="0" eb="2">
      <t>ザイガク</t>
    </rPh>
    <rPh sb="3" eb="5">
      <t>キンム</t>
    </rPh>
    <rPh sb="5" eb="7">
      <t>キカン</t>
    </rPh>
    <phoneticPr fontId="7"/>
  </si>
  <si>
    <t>専攻分野・職務内容・地位</t>
    <rPh sb="0" eb="2">
      <t>センコウ</t>
    </rPh>
    <rPh sb="2" eb="4">
      <t>ブンヤ</t>
    </rPh>
    <rPh sb="5" eb="7">
      <t>ショクム</t>
    </rPh>
    <rPh sb="7" eb="9">
      <t>ナイヨウ</t>
    </rPh>
    <rPh sb="10" eb="12">
      <t>チイ</t>
    </rPh>
    <phoneticPr fontId="7"/>
  </si>
  <si>
    <t>学歴
職歴</t>
    <rPh sb="0" eb="2">
      <t>ガクレキ</t>
    </rPh>
    <rPh sb="3" eb="5">
      <t>ショクレキ</t>
    </rPh>
    <phoneticPr fontId="1"/>
  </si>
  <si>
    <t>円</t>
    <rPh sb="0" eb="1">
      <t>エン</t>
    </rPh>
    <phoneticPr fontId="7"/>
  </si>
  <si>
    <t>状況</t>
    <rPh sb="0" eb="2">
      <t>ジョウキョウ</t>
    </rPh>
    <phoneticPr fontId="7"/>
  </si>
  <si>
    <t>受給期間</t>
    <rPh sb="0" eb="2">
      <t>ジュキュウ</t>
    </rPh>
    <rPh sb="2" eb="4">
      <t>キカン</t>
    </rPh>
    <phoneticPr fontId="7"/>
  </si>
  <si>
    <t>支給団体名</t>
    <rPh sb="0" eb="2">
      <t>シキュウ</t>
    </rPh>
    <rPh sb="2" eb="4">
      <t>ダンタイ</t>
    </rPh>
    <rPh sb="4" eb="5">
      <t>メイ</t>
    </rPh>
    <phoneticPr fontId="7"/>
  </si>
  <si>
    <t>円</t>
    <rPh sb="0" eb="1">
      <t>エン</t>
    </rPh>
    <phoneticPr fontId="1"/>
  </si>
  <si>
    <t>収入―支出</t>
    <rPh sb="0" eb="2">
      <t>シュウニュウ</t>
    </rPh>
    <rPh sb="3" eb="5">
      <t>シシュツ</t>
    </rPh>
    <phoneticPr fontId="1"/>
  </si>
  <si>
    <t>日</t>
    <rPh sb="0" eb="1">
      <t>ニチ</t>
    </rPh>
    <phoneticPr fontId="7"/>
  </si>
  <si>
    <t>公益財団法人 日本国際教育支援協会 理事長　殿</t>
    <rPh sb="0" eb="2">
      <t>コウエキ</t>
    </rPh>
    <rPh sb="2" eb="4">
      <t>ザイダン</t>
    </rPh>
    <rPh sb="4" eb="6">
      <t>ホウジン</t>
    </rPh>
    <rPh sb="7" eb="9">
      <t>ニホン</t>
    </rPh>
    <rPh sb="9" eb="11">
      <t>コクサイ</t>
    </rPh>
    <rPh sb="11" eb="13">
      <t>キョウイク</t>
    </rPh>
    <rPh sb="13" eb="15">
      <t>シエン</t>
    </rPh>
    <rPh sb="15" eb="17">
      <t>キョウカイ</t>
    </rPh>
    <rPh sb="18" eb="21">
      <t>リジチョウ</t>
    </rPh>
    <rPh sb="22" eb="23">
      <t>ドノ</t>
    </rPh>
    <phoneticPr fontId="7"/>
  </si>
  <si>
    <t>在籍課程</t>
    <rPh sb="0" eb="2">
      <t>ザイセキ</t>
    </rPh>
    <rPh sb="2" eb="4">
      <t>カテイ</t>
    </rPh>
    <phoneticPr fontId="1"/>
  </si>
  <si>
    <t>(様式1)</t>
    <rPh sb="1" eb="3">
      <t>ヨウシキ</t>
    </rPh>
    <phoneticPr fontId="1"/>
  </si>
  <si>
    <t>渡日状況</t>
    <rPh sb="0" eb="2">
      <t>トニチ</t>
    </rPh>
    <rPh sb="2" eb="4">
      <t>ジョウキョウ</t>
    </rPh>
    <phoneticPr fontId="1"/>
  </si>
  <si>
    <t>渡日済み</t>
    <rPh sb="0" eb="2">
      <t>トニチ</t>
    </rPh>
    <rPh sb="2" eb="3">
      <t>ズ</t>
    </rPh>
    <phoneticPr fontId="1"/>
  </si>
  <si>
    <t>渡日前（再入国）</t>
    <rPh sb="0" eb="2">
      <t>トニチ</t>
    </rPh>
    <rPh sb="2" eb="3">
      <t>マエ</t>
    </rPh>
    <rPh sb="4" eb="7">
      <t>サイニュウコク</t>
    </rPh>
    <phoneticPr fontId="1"/>
  </si>
  <si>
    <t>渡日前（新規入国）</t>
    <rPh sb="0" eb="2">
      <t>トニチ</t>
    </rPh>
    <rPh sb="2" eb="3">
      <t>マエ</t>
    </rPh>
    <rPh sb="4" eb="6">
      <t>シンキ</t>
    </rPh>
    <rPh sb="6" eb="8">
      <t>ニュウコク</t>
    </rPh>
    <phoneticPr fontId="1"/>
  </si>
  <si>
    <t>奨学金支給状況</t>
    <rPh sb="0" eb="3">
      <t>ショウガクキン</t>
    </rPh>
    <rPh sb="3" eb="5">
      <t>シキュウ</t>
    </rPh>
    <rPh sb="5" eb="7">
      <t>ジョウキョウ</t>
    </rPh>
    <phoneticPr fontId="1"/>
  </si>
  <si>
    <t>受給中</t>
    <rPh sb="0" eb="2">
      <t>ジュキュウ</t>
    </rPh>
    <rPh sb="2" eb="3">
      <t>チュウ</t>
    </rPh>
    <phoneticPr fontId="1"/>
  </si>
  <si>
    <t>男</t>
    <rPh sb="0" eb="1">
      <t>オトコ</t>
    </rPh>
    <phoneticPr fontId="1"/>
  </si>
  <si>
    <t>修士（博士前期）課程</t>
    <rPh sb="0" eb="2">
      <t>シュウシ</t>
    </rPh>
    <rPh sb="3" eb="5">
      <t>ハカセ</t>
    </rPh>
    <rPh sb="5" eb="7">
      <t>ゼンキ</t>
    </rPh>
    <rPh sb="8" eb="10">
      <t>カテイ</t>
    </rPh>
    <phoneticPr fontId="1"/>
  </si>
  <si>
    <t>②アルバイト収入、
　RA・TAの給与等</t>
    <rPh sb="6" eb="8">
      <t>シュウニュウ</t>
    </rPh>
    <rPh sb="17" eb="19">
      <t>キュウヨ</t>
    </rPh>
    <rPh sb="19" eb="20">
      <t>トウ</t>
    </rPh>
    <phoneticPr fontId="7"/>
  </si>
  <si>
    <t>③特別研究員 研究奨励金</t>
    <rPh sb="1" eb="3">
      <t>トクベツ</t>
    </rPh>
    <rPh sb="3" eb="6">
      <t>ケンキュウイン</t>
    </rPh>
    <rPh sb="7" eb="9">
      <t>ケンキュウ</t>
    </rPh>
    <rPh sb="9" eb="12">
      <t>ショウレイキン</t>
    </rPh>
    <phoneticPr fontId="7"/>
  </si>
  <si>
    <t>履歴</t>
    <rPh sb="0" eb="2">
      <t>リレキ</t>
    </rPh>
    <phoneticPr fontId="1"/>
  </si>
  <si>
    <t>学歴</t>
    <rPh sb="0" eb="2">
      <t>ガクレキ</t>
    </rPh>
    <phoneticPr fontId="1"/>
  </si>
  <si>
    <t>職歴</t>
    <rPh sb="0" eb="2">
      <t>ショクレキ</t>
    </rPh>
    <phoneticPr fontId="1"/>
  </si>
  <si>
    <t>①仕送り、生計を一にする
　同居者の収入等</t>
    <rPh sb="1" eb="3">
      <t>シオク</t>
    </rPh>
    <rPh sb="20" eb="21">
      <t>ナド</t>
    </rPh>
    <phoneticPr fontId="7"/>
  </si>
  <si>
    <t>推薦順位</t>
    <rPh sb="0" eb="2">
      <t>スイセン</t>
    </rPh>
    <rPh sb="2" eb="4">
      <t>ジュンイ</t>
    </rPh>
    <phoneticPr fontId="1"/>
  </si>
  <si>
    <t>★順位を選択してください</t>
    <rPh sb="1" eb="3">
      <t>ジュンイ</t>
    </rPh>
    <rPh sb="4" eb="6">
      <t>センタク</t>
    </rPh>
    <phoneticPr fontId="1"/>
  </si>
  <si>
    <t>月額（一時金の場合は支給額の1/12の金額）</t>
    <rPh sb="0" eb="2">
      <t>ゲツガク</t>
    </rPh>
    <rPh sb="3" eb="6">
      <t>イチジキン</t>
    </rPh>
    <rPh sb="7" eb="9">
      <t>バアイ</t>
    </rPh>
    <rPh sb="10" eb="12">
      <t>シキュウ</t>
    </rPh>
    <rPh sb="12" eb="13">
      <t>ガク</t>
    </rPh>
    <rPh sb="19" eb="21">
      <t>キンガク</t>
    </rPh>
    <phoneticPr fontId="7"/>
  </si>
  <si>
    <t>・添付する写真は、上半身、脱帽、最近6か月以内に撮影したものとし、50KB以下のものを貼り付けること。
　写真の大きさの調整をして枠内に収めること（写真の縦横比は変更しない。枠内に空白ができても可）。
・応募者本人が入力すること（手書き不可）。
・各項目ともセル内に収まるよう入力し、行の追加・高さの調整はしないこと。</t>
    <rPh sb="53" eb="55">
      <t>シャシン</t>
    </rPh>
    <rPh sb="87" eb="89">
      <t>ワクナイ</t>
    </rPh>
    <rPh sb="90" eb="92">
      <t>クウハク</t>
    </rPh>
    <rPh sb="97" eb="98">
      <t>カ</t>
    </rPh>
    <rPh sb="102" eb="105">
      <t>オウボシャ</t>
    </rPh>
    <rPh sb="124" eb="127">
      <t>カクコウモク</t>
    </rPh>
    <rPh sb="131" eb="132">
      <t>ナイ</t>
    </rPh>
    <rPh sb="133" eb="134">
      <t>オサ</t>
    </rPh>
    <rPh sb="138" eb="140">
      <t>ニュウリョク</t>
    </rPh>
    <rPh sb="150" eb="152">
      <t>チョウセイ</t>
    </rPh>
    <phoneticPr fontId="7"/>
  </si>
  <si>
    <t>収入合計</t>
  </si>
  <si>
    <t>支出合計</t>
  </si>
  <si>
    <t>学校名</t>
  </si>
  <si>
    <t>学部・研究科</t>
  </si>
  <si>
    <t>専攻</t>
  </si>
  <si>
    <t>在籍課程</t>
  </si>
  <si>
    <t>学年</t>
  </si>
  <si>
    <t>入学年月</t>
  </si>
  <si>
    <t>卒業年月</t>
  </si>
  <si>
    <t>生年月日</t>
  </si>
  <si>
    <t>年齢</t>
  </si>
  <si>
    <t>性別</t>
  </si>
  <si>
    <t>①仕送り、生計を一にする同居者の収入等</t>
  </si>
  <si>
    <t>②アルバイト収入、RA・TAの給与等</t>
  </si>
  <si>
    <t>③特別研究員 研究奨励金</t>
  </si>
  <si>
    <t>収入―支出</t>
  </si>
  <si>
    <t>併給奨学金①（名称）</t>
    <rPh sb="0" eb="5">
      <t>ヘイキュウショウガクキン</t>
    </rPh>
    <rPh sb="7" eb="9">
      <t>メイショウ</t>
    </rPh>
    <phoneticPr fontId="1"/>
  </si>
  <si>
    <t>併給奨学金①（支給団体）</t>
    <rPh sb="0" eb="5">
      <t>ヘイキュウショウガクキン</t>
    </rPh>
    <rPh sb="7" eb="11">
      <t>シキュウダンタイ</t>
    </rPh>
    <phoneticPr fontId="1"/>
  </si>
  <si>
    <t>併給奨学金①（月額）</t>
    <rPh sb="0" eb="5">
      <t>ヘイキュウショウガクキン</t>
    </rPh>
    <rPh sb="7" eb="9">
      <t>ゲツガク</t>
    </rPh>
    <phoneticPr fontId="1"/>
  </si>
  <si>
    <t>併給奨学金①（受給開始年月）</t>
    <rPh sb="0" eb="5">
      <t>ヘイキュウショウガクキン</t>
    </rPh>
    <rPh sb="7" eb="13">
      <t>ジュキュウカイシネンゲツ</t>
    </rPh>
    <phoneticPr fontId="1"/>
  </si>
  <si>
    <t>併給奨学金①（受給終了年月）</t>
    <rPh sb="0" eb="5">
      <t>ヘイキュウショウガクキン</t>
    </rPh>
    <rPh sb="7" eb="9">
      <t>ジュキュウ</t>
    </rPh>
    <rPh sb="9" eb="11">
      <t>シュウリョウ</t>
    </rPh>
    <rPh sb="11" eb="13">
      <t>ネンゲツ</t>
    </rPh>
    <phoneticPr fontId="1"/>
  </si>
  <si>
    <t>併給奨学金①（状況）</t>
    <rPh sb="0" eb="5">
      <t>ヘイキュウショウガクキン</t>
    </rPh>
    <rPh sb="7" eb="9">
      <t>ジョウキョウ</t>
    </rPh>
    <phoneticPr fontId="1"/>
  </si>
  <si>
    <t>併給奨学金②（名称）</t>
    <rPh sb="0" eb="5">
      <t>ヘイキュウショウガクキン</t>
    </rPh>
    <rPh sb="7" eb="9">
      <t>メイショウ</t>
    </rPh>
    <phoneticPr fontId="1"/>
  </si>
  <si>
    <t>併給奨学金②（支給団体）</t>
    <rPh sb="0" eb="5">
      <t>ヘイキュウショウガクキン</t>
    </rPh>
    <rPh sb="7" eb="11">
      <t>シキュウダンタイ</t>
    </rPh>
    <phoneticPr fontId="1"/>
  </si>
  <si>
    <t>併給奨学金②（月額）</t>
    <rPh sb="0" eb="5">
      <t>ヘイキュウショウガクキン</t>
    </rPh>
    <rPh sb="7" eb="9">
      <t>ゲツガク</t>
    </rPh>
    <phoneticPr fontId="1"/>
  </si>
  <si>
    <t>併給奨学金②（受給開始年月）</t>
    <rPh sb="0" eb="5">
      <t>ヘイキュウショウガクキン</t>
    </rPh>
    <rPh sb="7" eb="13">
      <t>ジュキュウカイシネンゲツ</t>
    </rPh>
    <phoneticPr fontId="1"/>
  </si>
  <si>
    <t>併給奨学金②（受給終了年月）</t>
    <rPh sb="0" eb="5">
      <t>ヘイキュウショウガクキン</t>
    </rPh>
    <rPh sb="7" eb="9">
      <t>ジュキュウ</t>
    </rPh>
    <rPh sb="9" eb="11">
      <t>シュウリョウ</t>
    </rPh>
    <rPh sb="11" eb="13">
      <t>ネンゲツ</t>
    </rPh>
    <phoneticPr fontId="1"/>
  </si>
  <si>
    <t>併給奨学金②（状況）</t>
    <rPh sb="0" eb="5">
      <t>ヘイキュウショウガクキン</t>
    </rPh>
    <rPh sb="7" eb="9">
      <t>ジョウキョウ</t>
    </rPh>
    <phoneticPr fontId="1"/>
  </si>
  <si>
    <t>併給奨学金③（名称）</t>
    <rPh sb="0" eb="5">
      <t>ヘイキュウショウガクキン</t>
    </rPh>
    <rPh sb="7" eb="9">
      <t>メイショウ</t>
    </rPh>
    <phoneticPr fontId="1"/>
  </si>
  <si>
    <t>併給奨学金③（支給団体）</t>
    <rPh sb="0" eb="5">
      <t>ヘイキュウショウガクキン</t>
    </rPh>
    <rPh sb="7" eb="11">
      <t>シキュウダンタイ</t>
    </rPh>
    <phoneticPr fontId="1"/>
  </si>
  <si>
    <t>併給奨学金③（月額）</t>
    <rPh sb="0" eb="5">
      <t>ヘイキュウショウガクキン</t>
    </rPh>
    <rPh sb="7" eb="9">
      <t>ゲツガク</t>
    </rPh>
    <phoneticPr fontId="1"/>
  </si>
  <si>
    <t>併給奨学金③（受給開始年月）</t>
    <rPh sb="0" eb="5">
      <t>ヘイキュウショウガクキン</t>
    </rPh>
    <rPh sb="7" eb="13">
      <t>ジュキュウカイシネンゲツ</t>
    </rPh>
    <phoneticPr fontId="1"/>
  </si>
  <si>
    <t>併給奨学金③（受給終了年月）</t>
    <rPh sb="0" eb="5">
      <t>ヘイキュウショウガクキン</t>
    </rPh>
    <rPh sb="7" eb="9">
      <t>ジュキュウ</t>
    </rPh>
    <rPh sb="9" eb="11">
      <t>シュウリョウ</t>
    </rPh>
    <rPh sb="11" eb="13">
      <t>ネンゲツ</t>
    </rPh>
    <phoneticPr fontId="1"/>
  </si>
  <si>
    <t>併給奨学金③（状況）</t>
    <rPh sb="0" eb="5">
      <t>ヘイキュウショウガクキン</t>
    </rPh>
    <rPh sb="7" eb="9">
      <t>ジョウキョウ</t>
    </rPh>
    <phoneticPr fontId="1"/>
  </si>
  <si>
    <t>併給奨学金④（名称）</t>
    <rPh sb="0" eb="5">
      <t>ヘイキュウショウガクキン</t>
    </rPh>
    <rPh sb="7" eb="9">
      <t>メイショウ</t>
    </rPh>
    <phoneticPr fontId="1"/>
  </si>
  <si>
    <t>併給奨学金④（支給団体）</t>
    <rPh sb="0" eb="5">
      <t>ヘイキュウショウガクキン</t>
    </rPh>
    <rPh sb="7" eb="11">
      <t>シキュウダンタイ</t>
    </rPh>
    <phoneticPr fontId="1"/>
  </si>
  <si>
    <t>併給奨学金④（月額）</t>
    <rPh sb="0" eb="5">
      <t>ヘイキュウショウガクキン</t>
    </rPh>
    <rPh sb="7" eb="9">
      <t>ゲツガク</t>
    </rPh>
    <phoneticPr fontId="1"/>
  </si>
  <si>
    <t>併給奨学金④（受給開始年月）</t>
    <rPh sb="0" eb="5">
      <t>ヘイキュウショウガクキン</t>
    </rPh>
    <rPh sb="7" eb="13">
      <t>ジュキュウカイシネンゲツ</t>
    </rPh>
    <phoneticPr fontId="1"/>
  </si>
  <si>
    <t>併給奨学金④（受給終了年月）</t>
    <rPh sb="0" eb="5">
      <t>ヘイキュウショウガクキン</t>
    </rPh>
    <rPh sb="7" eb="9">
      <t>ジュキュウ</t>
    </rPh>
    <rPh sb="9" eb="11">
      <t>シュウリョウ</t>
    </rPh>
    <rPh sb="11" eb="13">
      <t>ネンゲツ</t>
    </rPh>
    <phoneticPr fontId="1"/>
  </si>
  <si>
    <t>併給奨学金④（状況）</t>
    <rPh sb="0" eb="5">
      <t>ヘイキュウショウガクキン</t>
    </rPh>
    <rPh sb="7" eb="9">
      <t>ジョウキョウ</t>
    </rPh>
    <phoneticPr fontId="1"/>
  </si>
  <si>
    <t>学歴・職歴①（別）</t>
    <rPh sb="0" eb="2">
      <t>ガクレキ</t>
    </rPh>
    <rPh sb="3" eb="5">
      <t>ショクレキ</t>
    </rPh>
    <rPh sb="7" eb="8">
      <t>ベツ</t>
    </rPh>
    <phoneticPr fontId="1"/>
  </si>
  <si>
    <t>学歴・職歴①（学校名・勤務先）（所在地）</t>
    <rPh sb="0" eb="2">
      <t>ガクレキ</t>
    </rPh>
    <rPh sb="3" eb="5">
      <t>ショクレキ</t>
    </rPh>
    <rPh sb="7" eb="10">
      <t>ガッコウメイ</t>
    </rPh>
    <rPh sb="11" eb="14">
      <t>キンムサキ</t>
    </rPh>
    <rPh sb="16" eb="19">
      <t>ショザイチ</t>
    </rPh>
    <phoneticPr fontId="1"/>
  </si>
  <si>
    <t>学歴・職歴①（専攻分野・地位）</t>
    <rPh sb="0" eb="2">
      <t>ガクレキ</t>
    </rPh>
    <rPh sb="3" eb="5">
      <t>ショクレキ</t>
    </rPh>
    <rPh sb="7" eb="11">
      <t>センコウブンヤ</t>
    </rPh>
    <rPh sb="12" eb="14">
      <t>チイ</t>
    </rPh>
    <phoneticPr fontId="1"/>
  </si>
  <si>
    <t>学歴・職歴①（開始期間）</t>
    <rPh sb="0" eb="2">
      <t>ガクレキ</t>
    </rPh>
    <rPh sb="3" eb="5">
      <t>ショクレキ</t>
    </rPh>
    <rPh sb="7" eb="9">
      <t>カイシ</t>
    </rPh>
    <rPh sb="9" eb="11">
      <t>キカン</t>
    </rPh>
    <phoneticPr fontId="1"/>
  </si>
  <si>
    <t>学歴・職歴①（終了期間）</t>
    <rPh sb="0" eb="2">
      <t>ガクレキ</t>
    </rPh>
    <rPh sb="3" eb="5">
      <t>ショクレキ</t>
    </rPh>
    <rPh sb="7" eb="9">
      <t>シュウリョウ</t>
    </rPh>
    <rPh sb="9" eb="11">
      <t>キカン</t>
    </rPh>
    <phoneticPr fontId="1"/>
  </si>
  <si>
    <t>学歴・職歴②（別）</t>
    <rPh sb="0" eb="2">
      <t>ガクレキ</t>
    </rPh>
    <rPh sb="3" eb="5">
      <t>ショクレキ</t>
    </rPh>
    <rPh sb="7" eb="8">
      <t>ベツ</t>
    </rPh>
    <phoneticPr fontId="1"/>
  </si>
  <si>
    <t>学歴・職歴②（学校名・勤務先）（所在地）</t>
    <rPh sb="0" eb="2">
      <t>ガクレキ</t>
    </rPh>
    <rPh sb="3" eb="5">
      <t>ショクレキ</t>
    </rPh>
    <rPh sb="7" eb="10">
      <t>ガッコウメイ</t>
    </rPh>
    <rPh sb="11" eb="14">
      <t>キンムサキ</t>
    </rPh>
    <rPh sb="16" eb="19">
      <t>ショザイチ</t>
    </rPh>
    <phoneticPr fontId="1"/>
  </si>
  <si>
    <t>学歴・職歴②（専攻分野・地位）</t>
    <rPh sb="0" eb="2">
      <t>ガクレキ</t>
    </rPh>
    <rPh sb="3" eb="5">
      <t>ショクレキ</t>
    </rPh>
    <rPh sb="7" eb="11">
      <t>センコウブンヤ</t>
    </rPh>
    <rPh sb="12" eb="14">
      <t>チイ</t>
    </rPh>
    <phoneticPr fontId="1"/>
  </si>
  <si>
    <t>学歴・職歴②（開始期間）</t>
    <rPh sb="0" eb="2">
      <t>ガクレキ</t>
    </rPh>
    <rPh sb="3" eb="5">
      <t>ショクレキ</t>
    </rPh>
    <rPh sb="7" eb="9">
      <t>カイシ</t>
    </rPh>
    <rPh sb="9" eb="11">
      <t>キカン</t>
    </rPh>
    <phoneticPr fontId="1"/>
  </si>
  <si>
    <t>学歴・職歴②（終了期間）</t>
    <rPh sb="0" eb="2">
      <t>ガクレキ</t>
    </rPh>
    <rPh sb="3" eb="5">
      <t>ショクレキ</t>
    </rPh>
    <rPh sb="7" eb="9">
      <t>シュウリョウ</t>
    </rPh>
    <rPh sb="9" eb="11">
      <t>キカン</t>
    </rPh>
    <phoneticPr fontId="1"/>
  </si>
  <si>
    <t>学歴・職歴③（別）</t>
    <rPh sb="0" eb="2">
      <t>ガクレキ</t>
    </rPh>
    <rPh sb="3" eb="5">
      <t>ショクレキ</t>
    </rPh>
    <rPh sb="7" eb="8">
      <t>ベツ</t>
    </rPh>
    <phoneticPr fontId="1"/>
  </si>
  <si>
    <t>学歴・職歴③（学校名・勤務先）（所在地）</t>
    <rPh sb="0" eb="2">
      <t>ガクレキ</t>
    </rPh>
    <rPh sb="3" eb="5">
      <t>ショクレキ</t>
    </rPh>
    <rPh sb="7" eb="10">
      <t>ガッコウメイ</t>
    </rPh>
    <rPh sb="11" eb="14">
      <t>キンムサキ</t>
    </rPh>
    <rPh sb="16" eb="19">
      <t>ショザイチ</t>
    </rPh>
    <phoneticPr fontId="1"/>
  </si>
  <si>
    <t>学歴・職歴③（専攻分野・地位）</t>
    <rPh sb="0" eb="2">
      <t>ガクレキ</t>
    </rPh>
    <rPh sb="3" eb="5">
      <t>ショクレキ</t>
    </rPh>
    <rPh sb="7" eb="11">
      <t>センコウブンヤ</t>
    </rPh>
    <rPh sb="12" eb="14">
      <t>チイ</t>
    </rPh>
    <phoneticPr fontId="1"/>
  </si>
  <si>
    <t>学歴・職歴③（開始期間）</t>
    <rPh sb="0" eb="2">
      <t>ガクレキ</t>
    </rPh>
    <rPh sb="3" eb="5">
      <t>ショクレキ</t>
    </rPh>
    <rPh sb="7" eb="9">
      <t>カイシ</t>
    </rPh>
    <rPh sb="9" eb="11">
      <t>キカン</t>
    </rPh>
    <phoneticPr fontId="1"/>
  </si>
  <si>
    <t>学歴・職歴③（終了期間）</t>
    <rPh sb="0" eb="2">
      <t>ガクレキ</t>
    </rPh>
    <rPh sb="3" eb="5">
      <t>ショクレキ</t>
    </rPh>
    <rPh sb="7" eb="9">
      <t>シュウリョウ</t>
    </rPh>
    <rPh sb="9" eb="11">
      <t>キカン</t>
    </rPh>
    <phoneticPr fontId="1"/>
  </si>
  <si>
    <t>学歴・職歴④（別）</t>
    <rPh sb="0" eb="2">
      <t>ガクレキ</t>
    </rPh>
    <rPh sb="3" eb="5">
      <t>ショクレキ</t>
    </rPh>
    <rPh sb="7" eb="8">
      <t>ベツ</t>
    </rPh>
    <phoneticPr fontId="1"/>
  </si>
  <si>
    <t>学歴・職歴④（学校名・勤務先）（所在地）</t>
    <rPh sb="0" eb="2">
      <t>ガクレキ</t>
    </rPh>
    <rPh sb="3" eb="5">
      <t>ショクレキ</t>
    </rPh>
    <rPh sb="7" eb="10">
      <t>ガッコウメイ</t>
    </rPh>
    <rPh sb="11" eb="14">
      <t>キンムサキ</t>
    </rPh>
    <rPh sb="16" eb="19">
      <t>ショザイチ</t>
    </rPh>
    <phoneticPr fontId="1"/>
  </si>
  <si>
    <t>学歴・職歴④（専攻分野・地位）</t>
    <rPh sb="0" eb="2">
      <t>ガクレキ</t>
    </rPh>
    <rPh sb="3" eb="5">
      <t>ショクレキ</t>
    </rPh>
    <rPh sb="7" eb="11">
      <t>センコウブンヤ</t>
    </rPh>
    <rPh sb="12" eb="14">
      <t>チイ</t>
    </rPh>
    <phoneticPr fontId="1"/>
  </si>
  <si>
    <t>学歴・職歴④（開始期間）</t>
    <rPh sb="0" eb="2">
      <t>ガクレキ</t>
    </rPh>
    <rPh sb="3" eb="5">
      <t>ショクレキ</t>
    </rPh>
    <rPh sb="7" eb="9">
      <t>カイシ</t>
    </rPh>
    <rPh sb="9" eb="11">
      <t>キカン</t>
    </rPh>
    <phoneticPr fontId="1"/>
  </si>
  <si>
    <t>学歴・職歴④（終了期間）</t>
    <rPh sb="0" eb="2">
      <t>ガクレキ</t>
    </rPh>
    <rPh sb="3" eb="5">
      <t>ショクレキ</t>
    </rPh>
    <rPh sb="7" eb="9">
      <t>シュウリョウ</t>
    </rPh>
    <rPh sb="9" eb="11">
      <t>キカン</t>
    </rPh>
    <phoneticPr fontId="1"/>
  </si>
  <si>
    <t>一貫制博士課程</t>
    <rPh sb="0" eb="2">
      <t>イッカン</t>
    </rPh>
    <rPh sb="2" eb="3">
      <t>セイ</t>
    </rPh>
    <rPh sb="3" eb="5">
      <t>ハクシ</t>
    </rPh>
    <rPh sb="5" eb="7">
      <t>カテイ</t>
    </rPh>
    <phoneticPr fontId="1"/>
  </si>
  <si>
    <t>専門職学位課程</t>
    <rPh sb="0" eb="3">
      <t>センモンショク</t>
    </rPh>
    <rPh sb="3" eb="7">
      <t>ガクイカテイ</t>
    </rPh>
    <phoneticPr fontId="1"/>
  </si>
  <si>
    <t>在籍課程</t>
    <rPh sb="0" eb="4">
      <t>ザイセキカテイ</t>
    </rPh>
    <phoneticPr fontId="1"/>
  </si>
  <si>
    <t>学年</t>
    <rPh sb="0" eb="2">
      <t>ガクネン</t>
    </rPh>
    <phoneticPr fontId="1"/>
  </si>
  <si>
    <t>博士（博士後期）課程【4年制】</t>
    <rPh sb="12" eb="14">
      <t>ネンセイ</t>
    </rPh>
    <phoneticPr fontId="1"/>
  </si>
  <si>
    <t>博士（博士後期）課程【3年制】</t>
    <rPh sb="0" eb="2">
      <t>ハカセ</t>
    </rPh>
    <rPh sb="3" eb="5">
      <t>ハカセ</t>
    </rPh>
    <rPh sb="5" eb="7">
      <t>コウキ</t>
    </rPh>
    <rPh sb="8" eb="10">
      <t>カテイ</t>
    </rPh>
    <rPh sb="12" eb="14">
      <t>ネンセイ</t>
    </rPh>
    <phoneticPr fontId="1"/>
  </si>
  <si>
    <t>学士課程【6年制】</t>
    <rPh sb="0" eb="2">
      <t>ガクシ</t>
    </rPh>
    <rPh sb="2" eb="4">
      <t>カテイ</t>
    </rPh>
    <rPh sb="6" eb="8">
      <t>ネンセイ</t>
    </rPh>
    <phoneticPr fontId="1"/>
  </si>
  <si>
    <t>学士課程【4年制】</t>
    <rPh sb="0" eb="4">
      <t>ガクシカテイ</t>
    </rPh>
    <rPh sb="6" eb="8">
      <t>ネンセイ</t>
    </rPh>
    <phoneticPr fontId="1"/>
  </si>
  <si>
    <t>性別</t>
    <rPh sb="0" eb="2">
      <t>セイベツ</t>
    </rPh>
    <phoneticPr fontId="1"/>
  </si>
  <si>
    <t>女</t>
    <rPh sb="0" eb="1">
      <t>オンナ</t>
    </rPh>
    <phoneticPr fontId="1"/>
  </si>
  <si>
    <t>回答しない</t>
    <rPh sb="0" eb="2">
      <t>カイトウ</t>
    </rPh>
    <phoneticPr fontId="1"/>
  </si>
  <si>
    <t>漢字</t>
    <rPh sb="0" eb="2">
      <t>カンジ</t>
    </rPh>
    <phoneticPr fontId="1"/>
  </si>
  <si>
    <t>⑥貯金の取り崩し</t>
    <rPh sb="1" eb="3">
      <t>チョキン</t>
    </rPh>
    <rPh sb="4" eb="5">
      <t>ト</t>
    </rPh>
    <rPh sb="6" eb="7">
      <t>クズ</t>
    </rPh>
    <phoneticPr fontId="7"/>
  </si>
  <si>
    <t>⑦その他
（借金等、貸与型奨学金含む）</t>
    <rPh sb="3" eb="4">
      <t>タ</t>
    </rPh>
    <rPh sb="6" eb="8">
      <t>シャッキン</t>
    </rPh>
    <rPh sb="8" eb="9">
      <t>ナド</t>
    </rPh>
    <rPh sb="10" eb="12">
      <t>タイヨ</t>
    </rPh>
    <rPh sb="12" eb="13">
      <t>ガタ</t>
    </rPh>
    <rPh sb="13" eb="16">
      <t>ショウガクキン</t>
    </rPh>
    <rPh sb="16" eb="17">
      <t>フク</t>
    </rPh>
    <phoneticPr fontId="1"/>
  </si>
  <si>
    <t>⑧学費</t>
    <rPh sb="1" eb="3">
      <t>ガクヒ</t>
    </rPh>
    <phoneticPr fontId="7"/>
  </si>
  <si>
    <t>⑤併給奨学金（給付型のみ）</t>
    <phoneticPr fontId="1"/>
  </si>
  <si>
    <t>⑥貯金の取り崩し</t>
    <phoneticPr fontId="1"/>
  </si>
  <si>
    <t>⑦その他（借金等、貸与型奨学金含む）</t>
    <phoneticPr fontId="1"/>
  </si>
  <si>
    <t>④高等教育の修学支援新制度給付型奨学金</t>
    <phoneticPr fontId="1"/>
  </si>
  <si>
    <t>ここをクリック▼</t>
  </si>
  <si>
    <t>ここをクリック▼</t>
    <phoneticPr fontId="1"/>
  </si>
  <si>
    <t>月</t>
    <rPh sb="0" eb="1">
      <t>ガツ</t>
    </rPh>
    <phoneticPr fontId="1"/>
  </si>
  <si>
    <t>氏名（漢字）</t>
    <phoneticPr fontId="1"/>
  </si>
  <si>
    <t>支出合計　</t>
    <rPh sb="0" eb="2">
      <t>シシュツ</t>
    </rPh>
    <rPh sb="2" eb="4">
      <t>ゴウケイ</t>
    </rPh>
    <phoneticPr fontId="7"/>
  </si>
  <si>
    <t>収入合計</t>
    <rPh sb="0" eb="2">
      <t>シュウニュウ</t>
    </rPh>
    <rPh sb="2" eb="4">
      <t>ゴウケイ</t>
    </rPh>
    <phoneticPr fontId="7"/>
  </si>
  <si>
    <t>貸与型
給付型</t>
    <rPh sb="0" eb="3">
      <t>タイヨガタ</t>
    </rPh>
    <rPh sb="4" eb="7">
      <t>キュウフガタ</t>
    </rPh>
    <phoneticPr fontId="7"/>
  </si>
  <si>
    <t>奨学金名</t>
    <rPh sb="0" eb="4">
      <t>ショウガクキンメイ</t>
    </rPh>
    <phoneticPr fontId="1"/>
  </si>
  <si>
    <t>氏名（ｱﾙﾌｧﾍﾞｯﾄ）</t>
    <phoneticPr fontId="1"/>
  </si>
  <si>
    <t>氏名（ｶﾅ）</t>
    <phoneticPr fontId="1"/>
  </si>
  <si>
    <t>⑩教材費</t>
    <rPh sb="1" eb="4">
      <t>キョウザイヒ</t>
    </rPh>
    <phoneticPr fontId="7"/>
  </si>
  <si>
    <t>⑪食費</t>
    <rPh sb="1" eb="3">
      <t>ショクヒ</t>
    </rPh>
    <phoneticPr fontId="7"/>
  </si>
  <si>
    <t>⑫住居費</t>
    <rPh sb="1" eb="4">
      <t>ジュウキョヒ</t>
    </rPh>
    <phoneticPr fontId="7"/>
  </si>
  <si>
    <t>⑬その他
（光熱費・通信費・交通費等）</t>
    <rPh sb="3" eb="4">
      <t>タ</t>
    </rPh>
    <rPh sb="6" eb="9">
      <t>コウネツヒ</t>
    </rPh>
    <rPh sb="10" eb="13">
      <t>ツウシンヒ</t>
    </rPh>
    <rPh sb="14" eb="17">
      <t>コウツウヒ</t>
    </rPh>
    <rPh sb="17" eb="18">
      <t>トウ</t>
    </rPh>
    <phoneticPr fontId="7"/>
  </si>
  <si>
    <t>⑨（⑦のうち）学費免除額</t>
    <phoneticPr fontId="1"/>
  </si>
  <si>
    <t>⑩教材費</t>
    <phoneticPr fontId="1"/>
  </si>
  <si>
    <t>⑪食費</t>
    <phoneticPr fontId="1"/>
  </si>
  <si>
    <t>⑫住居費</t>
    <phoneticPr fontId="1"/>
  </si>
  <si>
    <t>⑬その他（光熱費・通信費・交通費等）</t>
    <phoneticPr fontId="1"/>
  </si>
  <si>
    <t>併給奨学金①（貸与・給付型）</t>
    <rPh sb="0" eb="5">
      <t>ヘイキュウショウガクキン</t>
    </rPh>
    <rPh sb="7" eb="9">
      <t>タイヨ</t>
    </rPh>
    <rPh sb="10" eb="13">
      <t>キュウフガタ</t>
    </rPh>
    <phoneticPr fontId="1"/>
  </si>
  <si>
    <t>貸与型</t>
    <rPh sb="0" eb="3">
      <t>タイヨガタ</t>
    </rPh>
    <phoneticPr fontId="1"/>
  </si>
  <si>
    <t>給付型</t>
    <rPh sb="0" eb="3">
      <t>キュウフガタ</t>
    </rPh>
    <phoneticPr fontId="1"/>
  </si>
  <si>
    <t>併給奨学金②（貸与・給付型）</t>
    <rPh sb="0" eb="5">
      <t>ヘイキュウショウガクキン</t>
    </rPh>
    <phoneticPr fontId="1"/>
  </si>
  <si>
    <t>併給奨学金③（貸与・給付型）</t>
    <rPh sb="0" eb="5">
      <t>ヘイキュウショウガクキン</t>
    </rPh>
    <phoneticPr fontId="1"/>
  </si>
  <si>
    <t>併給奨学金④（貸与・給付型）</t>
    <rPh sb="0" eb="5">
      <t>ヘイキュウショウガクキン</t>
    </rPh>
    <phoneticPr fontId="1"/>
  </si>
  <si>
    <t>学校名又は勤務先
（所在地）</t>
    <rPh sb="0" eb="2">
      <t>ガッコウ</t>
    </rPh>
    <rPh sb="2" eb="3">
      <t>メイ</t>
    </rPh>
    <rPh sb="3" eb="4">
      <t>マタ</t>
    </rPh>
    <rPh sb="5" eb="8">
      <t>キンムサキ</t>
    </rPh>
    <rPh sb="10" eb="13">
      <t>ショザイチ</t>
    </rPh>
    <phoneticPr fontId="7"/>
  </si>
  <si>
    <t>⑨（⑧のうち）学費免除額</t>
    <rPh sb="7" eb="12">
      <t>ガクヒメンジョガク</t>
    </rPh>
    <phoneticPr fontId="7"/>
  </si>
  <si>
    <t>留学先名・プログラム名</t>
    <rPh sb="0" eb="2">
      <t>リュウガク</t>
    </rPh>
    <rPh sb="2" eb="3">
      <t>サキ</t>
    </rPh>
    <rPh sb="3" eb="4">
      <t>メイ</t>
    </rPh>
    <rPh sb="4" eb="5">
      <t>ガクメイ</t>
    </rPh>
    <rPh sb="10" eb="11">
      <t>メイ</t>
    </rPh>
    <phoneticPr fontId="1"/>
  </si>
  <si>
    <t>　（1）留学計画の概要</t>
    <rPh sb="4" eb="6">
      <t>リュウガク</t>
    </rPh>
    <rPh sb="6" eb="8">
      <t>ケイカク</t>
    </rPh>
    <rPh sb="9" eb="11">
      <t>ガイヨウ</t>
    </rPh>
    <phoneticPr fontId="1"/>
  </si>
  <si>
    <t>留学先
国・地域</t>
    <rPh sb="0" eb="2">
      <t>リュウガク</t>
    </rPh>
    <rPh sb="2" eb="3">
      <t>サキ</t>
    </rPh>
    <rPh sb="4" eb="5">
      <t>クニ</t>
    </rPh>
    <rPh sb="6" eb="8">
      <t>チイキ</t>
    </rPh>
    <phoneticPr fontId="1"/>
  </si>
  <si>
    <t>留学先教育
機関住所</t>
    <rPh sb="0" eb="2">
      <t>リュウガク</t>
    </rPh>
    <rPh sb="2" eb="3">
      <t>サキ</t>
    </rPh>
    <rPh sb="3" eb="5">
      <t>キョウイク</t>
    </rPh>
    <rPh sb="6" eb="8">
      <t>キカン</t>
    </rPh>
    <rPh sb="8" eb="10">
      <t>ジュウショ</t>
    </rPh>
    <phoneticPr fontId="1"/>
  </si>
  <si>
    <t>入学許可</t>
    <rPh sb="0" eb="2">
      <t>ニュウガク</t>
    </rPh>
    <rPh sb="2" eb="4">
      <t>キョカ</t>
    </rPh>
    <phoneticPr fontId="1"/>
  </si>
  <si>
    <t>留学期間</t>
    <rPh sb="0" eb="2">
      <t>リュウガク</t>
    </rPh>
    <rPh sb="2" eb="4">
      <t>キカン</t>
    </rPh>
    <phoneticPr fontId="1"/>
  </si>
  <si>
    <t>月</t>
    <rPh sb="0" eb="1">
      <t>ツキ</t>
    </rPh>
    <phoneticPr fontId="1"/>
  </si>
  <si>
    <t>日</t>
    <rPh sb="0" eb="1">
      <t>ニチ</t>
    </rPh>
    <phoneticPr fontId="1"/>
  </si>
  <si>
    <t>例：事前に語学研修に参加する、旅行する等</t>
    <rPh sb="0" eb="1">
      <t>レイ</t>
    </rPh>
    <rPh sb="2" eb="4">
      <t>ジゼン</t>
    </rPh>
    <rPh sb="5" eb="7">
      <t>ゴガク</t>
    </rPh>
    <rPh sb="7" eb="9">
      <t>ケンシュウ</t>
    </rPh>
    <rPh sb="10" eb="12">
      <t>サンカ</t>
    </rPh>
    <rPh sb="15" eb="17">
      <t>リョコウ</t>
    </rPh>
    <rPh sb="19" eb="20">
      <t>ナド</t>
    </rPh>
    <phoneticPr fontId="1"/>
  </si>
  <si>
    <t>無</t>
    <rPh sb="0" eb="1">
      <t>ナシ</t>
    </rPh>
    <phoneticPr fontId="1"/>
  </si>
  <si>
    <t>【授業期間】</t>
    <rPh sb="1" eb="3">
      <t>ジュギョウ</t>
    </rPh>
    <rPh sb="2" eb="4">
      <t>キカン</t>
    </rPh>
    <phoneticPr fontId="1"/>
  </si>
  <si>
    <t>【渡航期間】</t>
    <rPh sb="1" eb="3">
      <t>トコウ</t>
    </rPh>
    <rPh sb="3" eb="5">
      <t>キカン</t>
    </rPh>
    <phoneticPr fontId="1"/>
  </si>
  <si>
    <t>授業開始：</t>
    <rPh sb="0" eb="2">
      <t>ジュギョウ</t>
    </rPh>
    <rPh sb="2" eb="4">
      <t>カイシ</t>
    </rPh>
    <phoneticPr fontId="1"/>
  </si>
  <si>
    <t>日本帰国：</t>
    <rPh sb="0" eb="2">
      <t>ニホン</t>
    </rPh>
    <rPh sb="2" eb="4">
      <t>キコク</t>
    </rPh>
    <phoneticPr fontId="1"/>
  </si>
  <si>
    <t>● 留学計画</t>
    <rPh sb="2" eb="4">
      <t>リュウガク</t>
    </rPh>
    <rPh sb="4" eb="6">
      <t>ケイカク</t>
    </rPh>
    <phoneticPr fontId="1"/>
  </si>
  <si>
    <t>授業終了：</t>
    <rPh sb="0" eb="2">
      <t>ジュギョウ</t>
    </rPh>
    <rPh sb="2" eb="4">
      <t>シュウリョウ</t>
    </rPh>
    <phoneticPr fontId="1"/>
  </si>
  <si>
    <t>キョウカイ　タロウ</t>
    <phoneticPr fontId="1"/>
  </si>
  <si>
    <t>年</t>
    <phoneticPr fontId="7"/>
  </si>
  <si>
    <t>日本出国：</t>
    <rPh sb="0" eb="2">
      <t>ニホン</t>
    </rPh>
    <rPh sb="2" eb="4">
      <t>シュッコク</t>
    </rPh>
    <phoneticPr fontId="1"/>
  </si>
  <si>
    <r>
      <t xml:space="preserve">学部・学科
研究科等
</t>
    </r>
    <r>
      <rPr>
        <sz val="8"/>
        <rFont val="ＭＳ Ｐ明朝"/>
        <family val="1"/>
        <charset val="128"/>
      </rPr>
      <t>（日本語訳を併記）</t>
    </r>
    <rPh sb="0" eb="2">
      <t>ガクブ</t>
    </rPh>
    <rPh sb="3" eb="5">
      <t>ガッカ</t>
    </rPh>
    <rPh sb="6" eb="8">
      <t>ケンキュウ</t>
    </rPh>
    <rPh sb="8" eb="9">
      <t>カ</t>
    </rPh>
    <rPh sb="9" eb="10">
      <t>ナド</t>
    </rPh>
    <rPh sb="17" eb="19">
      <t>ヘイキ</t>
    </rPh>
    <phoneticPr fontId="1"/>
  </si>
  <si>
    <r>
      <t xml:space="preserve">留学先
教育機関名
</t>
    </r>
    <r>
      <rPr>
        <sz val="8"/>
        <rFont val="ＭＳ Ｐ明朝"/>
        <family val="1"/>
        <charset val="128"/>
      </rPr>
      <t>（日本語訳を併記）</t>
    </r>
    <rPh sb="0" eb="2">
      <t>リュウガク</t>
    </rPh>
    <rPh sb="2" eb="3">
      <t>サキ</t>
    </rPh>
    <rPh sb="4" eb="6">
      <t>キョウイク</t>
    </rPh>
    <rPh sb="6" eb="8">
      <t>キカン</t>
    </rPh>
    <rPh sb="8" eb="9">
      <t>メイ</t>
    </rPh>
    <phoneticPr fontId="1"/>
  </si>
  <si>
    <t>「無」の場合のみ→
取得予定時期を入力</t>
    <rPh sb="1" eb="2">
      <t>ナシ</t>
    </rPh>
    <rPh sb="4" eb="6">
      <t>バアイ</t>
    </rPh>
    <rPh sb="10" eb="16">
      <t>シュトクヨテイジキ</t>
    </rPh>
    <rPh sb="17" eb="19">
      <t>ニュウリョク</t>
    </rPh>
    <phoneticPr fontId="1"/>
  </si>
  <si>
    <t>●留学の成果が、将来グローバル人材となるために、どのように役立てられる（活用できる）と思うか。</t>
    <rPh sb="1" eb="3">
      <t>リュウガク</t>
    </rPh>
    <rPh sb="4" eb="6">
      <t>セイカ</t>
    </rPh>
    <rPh sb="8" eb="10">
      <t>ショウライ</t>
    </rPh>
    <rPh sb="15" eb="17">
      <t>ジンザイ</t>
    </rPh>
    <rPh sb="29" eb="31">
      <t>ヤクダ</t>
    </rPh>
    <rPh sb="36" eb="38">
      <t>カツヨウ</t>
    </rPh>
    <rPh sb="43" eb="44">
      <t>オモ</t>
    </rPh>
    <phoneticPr fontId="1"/>
  </si>
  <si>
    <t>●損害保険に対する興味・関心</t>
    <phoneticPr fontId="1"/>
  </si>
  <si>
    <t>●海外留学中の学習・研究計画</t>
    <phoneticPr fontId="1"/>
  </si>
  <si>
    <t>●在籍大学における学習・研究計画</t>
    <rPh sb="1" eb="3">
      <t>ザイセキ</t>
    </rPh>
    <rPh sb="3" eb="5">
      <t>ダイガク</t>
    </rPh>
    <rPh sb="9" eb="11">
      <t>ガクシュウ</t>
    </rPh>
    <rPh sb="12" eb="14">
      <t>ケンキュウ</t>
    </rPh>
    <rPh sb="14" eb="16">
      <t>ケイカク</t>
    </rPh>
    <phoneticPr fontId="1"/>
  </si>
  <si>
    <t>専攻分野</t>
    <rPh sb="0" eb="4">
      <t>センコウブンヤ</t>
    </rPh>
    <phoneticPr fontId="1"/>
  </si>
  <si>
    <t>留学先の国・地域</t>
    <rPh sb="0" eb="2">
      <t>リュウガク</t>
    </rPh>
    <rPh sb="2" eb="3">
      <t>サキ</t>
    </rPh>
    <rPh sb="4" eb="5">
      <t>クニ</t>
    </rPh>
    <rPh sb="6" eb="8">
      <t>チイキ</t>
    </rPh>
    <phoneticPr fontId="1"/>
  </si>
  <si>
    <t>申請金額</t>
    <rPh sb="0" eb="2">
      <t>シンセイ</t>
    </rPh>
    <rPh sb="2" eb="4">
      <t>キンガク</t>
    </rPh>
    <phoneticPr fontId="1"/>
  </si>
  <si>
    <t>航空賃
(往復経路)</t>
    <rPh sb="0" eb="2">
      <t>コウクウ</t>
    </rPh>
    <rPh sb="2" eb="3">
      <t>チン</t>
    </rPh>
    <rPh sb="5" eb="9">
      <t>オウフクケイロ</t>
    </rPh>
    <phoneticPr fontId="1"/>
  </si>
  <si>
    <t>（</t>
    <phoneticPr fontId="1"/>
  </si>
  <si>
    <t>空港⇔</t>
    <rPh sb="0" eb="2">
      <t>クウコウ</t>
    </rPh>
    <phoneticPr fontId="1"/>
  </si>
  <si>
    <t>空港)</t>
    <rPh sb="0" eb="2">
      <t>クウコウ</t>
    </rPh>
    <phoneticPr fontId="1"/>
  </si>
  <si>
    <t>普通科</t>
    <rPh sb="0" eb="3">
      <t>フツウカ</t>
    </rPh>
    <phoneticPr fontId="1"/>
  </si>
  <si>
    <t>姉妹校留学プログラム　JEESアメリカ校訪問</t>
    <phoneticPr fontId="1"/>
  </si>
  <si>
    <t>アメリカ合衆国</t>
    <rPh sb="4" eb="7">
      <t>ガッシュウコク</t>
    </rPh>
    <phoneticPr fontId="1"/>
  </si>
  <si>
    <t>フィリピン</t>
    <phoneticPr fontId="1"/>
  </si>
  <si>
    <t>イギリス</t>
    <phoneticPr fontId="1"/>
  </si>
  <si>
    <t>University of Boxford（ボックスフォード大学）</t>
    <rPh sb="30" eb="32">
      <t>ダイガク</t>
    </rPh>
    <phoneticPr fontId="1"/>
  </si>
  <si>
    <t>Boxford, England, United Kingdom</t>
    <phoneticPr fontId="1"/>
  </si>
  <si>
    <t>Faculty of Education, International Teaching Education（教育学部　国際教職課程）</t>
    <phoneticPr fontId="1"/>
  </si>
  <si>
    <t>成田</t>
    <rPh sb="0" eb="2">
      <t>ナリタ</t>
    </rPh>
    <phoneticPr fontId="1"/>
  </si>
  <si>
    <t>ロンドン・ヒースロー</t>
    <phoneticPr fontId="1"/>
  </si>
  <si>
    <t>イギリスにおける××教育</t>
    <rPh sb="10" eb="12">
      <t>キョウイク</t>
    </rPh>
    <phoneticPr fontId="1"/>
  </si>
  <si>
    <t>私はイギリスにおける××教育に興味があるので、現地で〇〇の授業を受講し・・・・
・・・・について研究する予定です。</t>
    <rPh sb="0" eb="1">
      <t>ワタシ</t>
    </rPh>
    <rPh sb="12" eb="14">
      <t>キョウイク</t>
    </rPh>
    <rPh sb="15" eb="17">
      <t>キョウミ</t>
    </rPh>
    <rPh sb="23" eb="25">
      <t>ゲンチ</t>
    </rPh>
    <rPh sb="29" eb="31">
      <t>ジュギョウ</t>
    </rPh>
    <rPh sb="32" eb="34">
      <t>ジュコウ</t>
    </rPh>
    <rPh sb="48" eb="50">
      <t>ケンキュウ</t>
    </rPh>
    <rPh sb="52" eb="54">
      <t>ヨテイ</t>
    </rPh>
    <phoneticPr fontId="1"/>
  </si>
  <si>
    <t xml:space="preserve">私は将来、・・・・・・
留学したことにより得る・・・・・・・の経験により、・・・・・・・・・・を活かしたいと思います。
</t>
    <rPh sb="0" eb="1">
      <t>ワタシ</t>
    </rPh>
    <rPh sb="2" eb="4">
      <t>ショウライ</t>
    </rPh>
    <rPh sb="13" eb="15">
      <t>リュウガク</t>
    </rPh>
    <rPh sb="22" eb="23">
      <t>エ</t>
    </rPh>
    <rPh sb="32" eb="34">
      <t>ケイケン</t>
    </rPh>
    <rPh sb="49" eb="50">
      <t>イ</t>
    </rPh>
    <rPh sb="55" eb="56">
      <t>オモ</t>
    </rPh>
    <phoneticPr fontId="1"/>
  </si>
  <si>
    <t>語学研修(英語)</t>
    <rPh sb="0" eb="2">
      <t>ゴガク</t>
    </rPh>
    <rPh sb="2" eb="4">
      <t>ケンシュウ</t>
    </rPh>
    <rPh sb="5" eb="7">
      <t>エイゴ</t>
    </rPh>
    <phoneticPr fontId="1"/>
  </si>
  <si>
    <t>ABC学院フィリピンセブ校</t>
    <phoneticPr fontId="1"/>
  </si>
  <si>
    <t>国際協力</t>
    <rPh sb="0" eb="4">
      <t>コクサイキョウリョク</t>
    </rPh>
    <phoneticPr fontId="1"/>
  </si>
  <si>
    <t>氏名</t>
    <rPh sb="0" eb="2">
      <t>シメイ</t>
    </rPh>
    <phoneticPr fontId="1"/>
  </si>
  <si>
    <t>カナ</t>
  </si>
  <si>
    <r>
      <rPr>
        <sz val="16"/>
        <rFont val="ＭＳ Ｐ明朝"/>
        <family val="1"/>
        <charset val="128"/>
      </rPr>
      <t xml:space="preserve">写真
</t>
    </r>
    <r>
      <rPr>
        <sz val="9"/>
        <rFont val="ＭＳ Ｐ明朝"/>
        <family val="1"/>
        <charset val="128"/>
      </rPr>
      <t xml:space="preserve">
データを貼り付けること
( 50KB以内）</t>
    </r>
    <phoneticPr fontId="1"/>
  </si>
  <si>
    <t>英語ｱﾙﾌｧﾍﾞｯﾄ（半角・大文字）</t>
  </si>
  <si>
    <t>生年月日</t>
    <rPh sb="0" eb="4">
      <t>セイネンガッピ</t>
    </rPh>
    <phoneticPr fontId="1"/>
  </si>
  <si>
    <t>（令和6年4月1日時点で</t>
    <phoneticPr fontId="1"/>
  </si>
  <si>
    <t>歳）</t>
    <phoneticPr fontId="1"/>
  </si>
  <si>
    <r>
      <t xml:space="preserve">学籍状況
</t>
    </r>
    <r>
      <rPr>
        <sz val="9"/>
        <rFont val="ＭＳ Ｐ明朝"/>
        <family val="1"/>
        <charset val="128"/>
      </rPr>
      <t>（令和6年
4月1日時点）</t>
    </r>
    <phoneticPr fontId="1"/>
  </si>
  <si>
    <t>学校名</t>
    <rPh sb="0" eb="3">
      <t>ガッコウメイ</t>
    </rPh>
    <phoneticPr fontId="1"/>
  </si>
  <si>
    <t>学科・専攻</t>
    <phoneticPr fontId="1"/>
  </si>
  <si>
    <t>入学年月</t>
    <rPh sb="0" eb="4">
      <t>ニュウガクネンゲツ</t>
    </rPh>
    <phoneticPr fontId="1"/>
  </si>
  <si>
    <t>卒業・修了予定年月</t>
    <rPh sb="0" eb="2">
      <t>ソツギョウ</t>
    </rPh>
    <rPh sb="3" eb="7">
      <t>シュウリョウヨテイ</t>
    </rPh>
    <rPh sb="7" eb="9">
      <t>ネンゲツ</t>
    </rPh>
    <phoneticPr fontId="1"/>
  </si>
  <si>
    <t>年次</t>
    <rPh sb="0" eb="2">
      <t>ネンジ</t>
    </rPh>
    <phoneticPr fontId="1"/>
  </si>
  <si>
    <t>●応募者の経済状況（令和6年度見込み）</t>
    <rPh sb="1" eb="4">
      <t>オウボシャ</t>
    </rPh>
    <rPh sb="5" eb="7">
      <t>ケイザイ</t>
    </rPh>
    <rPh sb="7" eb="9">
      <t>ジョウキョウ</t>
    </rPh>
    <rPh sb="10" eb="12">
      <t>レイワ</t>
    </rPh>
    <rPh sb="13" eb="15">
      <t>ネンド</t>
    </rPh>
    <rPh sb="15" eb="17">
      <t>ミコ</t>
    </rPh>
    <phoneticPr fontId="7"/>
  </si>
  <si>
    <t>収入内訳(全て平均月額を記入すること)</t>
    <rPh sb="0" eb="2">
      <t>シュウニュウ</t>
    </rPh>
    <rPh sb="2" eb="4">
      <t>ウチワケ</t>
    </rPh>
    <rPh sb="5" eb="6">
      <t>スベ</t>
    </rPh>
    <rPh sb="7" eb="9">
      <t>ヘイキン</t>
    </rPh>
    <rPh sb="9" eb="11">
      <t>ゲツガク</t>
    </rPh>
    <rPh sb="12" eb="14">
      <t>キニュウ</t>
    </rPh>
    <phoneticPr fontId="7"/>
  </si>
  <si>
    <t>支出内訳(全て平均月額を記入すること)</t>
    <rPh sb="0" eb="2">
      <t>シシュツ</t>
    </rPh>
    <rPh sb="2" eb="4">
      <t>ウチワケ</t>
    </rPh>
    <rPh sb="5" eb="6">
      <t>スベ</t>
    </rPh>
    <rPh sb="7" eb="9">
      <t>ヘイキン</t>
    </rPh>
    <rPh sb="9" eb="11">
      <t>ゲツガク</t>
    </rPh>
    <rPh sb="12" eb="14">
      <t>キニュウ</t>
    </rPh>
    <phoneticPr fontId="7"/>
  </si>
  <si>
    <t>●学歴・職歴（高等学校以降）
　※記入欄が足りない場合は高等学校以降の直近4件を記入すること。アルバイト歴は記載しないこと。</t>
    <rPh sb="17" eb="19">
      <t>キニュウ</t>
    </rPh>
    <rPh sb="19" eb="20">
      <t>ラン</t>
    </rPh>
    <rPh sb="21" eb="22">
      <t>タ</t>
    </rPh>
    <rPh sb="25" eb="27">
      <t>バアイ</t>
    </rPh>
    <rPh sb="28" eb="30">
      <t>コウトウ</t>
    </rPh>
    <rPh sb="30" eb="32">
      <t>ガッコウ</t>
    </rPh>
    <rPh sb="32" eb="34">
      <t>イコウ</t>
    </rPh>
    <rPh sb="35" eb="37">
      <t>チョッキン</t>
    </rPh>
    <rPh sb="38" eb="39">
      <t>ケン</t>
    </rPh>
    <rPh sb="40" eb="42">
      <t>キニュウ</t>
    </rPh>
    <phoneticPr fontId="7"/>
  </si>
  <si>
    <r>
      <rPr>
        <sz val="16"/>
        <color rgb="FF0000FF"/>
        <rFont val="ＭＳ Ｐ明朝"/>
        <family val="1"/>
        <charset val="128"/>
      </rPr>
      <t xml:space="preserve">写真
</t>
    </r>
    <r>
      <rPr>
        <sz val="9"/>
        <color rgb="FF0000FF"/>
        <rFont val="ＭＳ Ｐ明朝"/>
        <family val="1"/>
        <charset val="128"/>
      </rPr>
      <t xml:space="preserve">
データを貼り付けること
( 50KB以内）</t>
    </r>
    <phoneticPr fontId="1"/>
  </si>
  <si>
    <t>協会　太郎</t>
    <phoneticPr fontId="1"/>
  </si>
  <si>
    <t>KYOUKAI　TARO</t>
    <phoneticPr fontId="1"/>
  </si>
  <si>
    <t>ジーズ大学</t>
    <phoneticPr fontId="1"/>
  </si>
  <si>
    <t>工学研究科</t>
    <phoneticPr fontId="1"/>
  </si>
  <si>
    <t>工学専攻</t>
    <phoneticPr fontId="1"/>
  </si>
  <si>
    <t>A奨学金</t>
  </si>
  <si>
    <t>A財団</t>
  </si>
  <si>
    <t>K高等学校
（北海道）</t>
    <rPh sb="7" eb="10">
      <t>ホッカイドウ</t>
    </rPh>
    <phoneticPr fontId="1"/>
  </si>
  <si>
    <t>ジーズ大学
（東京）</t>
    <rPh sb="3" eb="5">
      <t>ダイガク</t>
    </rPh>
    <rPh sb="7" eb="9">
      <t>トウキョウ</t>
    </rPh>
    <phoneticPr fontId="1"/>
  </si>
  <si>
    <t>工学部</t>
    <rPh sb="0" eb="3">
      <t>コウガクブ</t>
    </rPh>
    <phoneticPr fontId="1"/>
  </si>
  <si>
    <t>併給奨学金</t>
    <rPh sb="0" eb="2">
      <t>ヘイキュウ</t>
    </rPh>
    <rPh sb="2" eb="5">
      <t>ショウガクキン</t>
    </rPh>
    <phoneticPr fontId="1"/>
  </si>
  <si>
    <t>入学年</t>
    <rPh sb="0" eb="2">
      <t>ニュウガク</t>
    </rPh>
    <rPh sb="2" eb="3">
      <t>トシ</t>
    </rPh>
    <phoneticPr fontId="1"/>
  </si>
  <si>
    <t>卒業年</t>
    <rPh sb="0" eb="3">
      <t>ソツギョウネン</t>
    </rPh>
    <phoneticPr fontId="1"/>
  </si>
  <si>
    <t>受給決定済</t>
    <rPh sb="0" eb="2">
      <t>ジュキュウ</t>
    </rPh>
    <rPh sb="2" eb="4">
      <t>ケッテイ</t>
    </rPh>
    <rPh sb="4" eb="5">
      <t>ズ</t>
    </rPh>
    <phoneticPr fontId="1"/>
  </si>
  <si>
    <t>申請中</t>
    <rPh sb="0" eb="3">
      <t>シンセイチュウ</t>
    </rPh>
    <phoneticPr fontId="1"/>
  </si>
  <si>
    <t>年齢計算</t>
    <rPh sb="0" eb="2">
      <t>ネンレイ</t>
    </rPh>
    <rPh sb="2" eb="4">
      <t>ケイサン</t>
    </rPh>
    <phoneticPr fontId="1"/>
  </si>
  <si>
    <t>在籍月数計算</t>
    <rPh sb="0" eb="4">
      <t>ザイセキツキスウ</t>
    </rPh>
    <rPh sb="4" eb="6">
      <t>ケイサン</t>
    </rPh>
    <phoneticPr fontId="1"/>
  </si>
  <si>
    <t>在籍月数チェック</t>
    <rPh sb="0" eb="4">
      <t>ザイセキツキスウ</t>
    </rPh>
    <phoneticPr fontId="1"/>
  </si>
  <si>
    <t>取得した生年月日</t>
    <rPh sb="0" eb="2">
      <t>シュトク</t>
    </rPh>
    <rPh sb="4" eb="8">
      <t>セイネンガッピ</t>
    </rPh>
    <phoneticPr fontId="1"/>
  </si>
  <si>
    <t>在籍月数（規定）</t>
    <rPh sb="0" eb="4">
      <t>ザイセキツキスウ</t>
    </rPh>
    <rPh sb="5" eb="7">
      <t>キテイ</t>
    </rPh>
    <phoneticPr fontId="1"/>
  </si>
  <si>
    <t>起算年月</t>
    <rPh sb="0" eb="4">
      <t>キサンネンゲツ</t>
    </rPh>
    <phoneticPr fontId="1"/>
  </si>
  <si>
    <t>卒業年月</t>
    <rPh sb="0" eb="2">
      <t>ソツギョウ</t>
    </rPh>
    <rPh sb="2" eb="4">
      <t>ネンゲツ</t>
    </rPh>
    <phoneticPr fontId="1"/>
  </si>
  <si>
    <t>在籍月数（申請）</t>
    <rPh sb="0" eb="4">
      <t>ザイセキツキスウ</t>
    </rPh>
    <rPh sb="5" eb="7">
      <t>シンセイ</t>
    </rPh>
    <phoneticPr fontId="1"/>
  </si>
  <si>
    <t>年齢</t>
    <rPh sb="0" eb="2">
      <t>ネンレイ</t>
    </rPh>
    <phoneticPr fontId="1"/>
  </si>
  <si>
    <t>在籍月数</t>
    <rPh sb="0" eb="4">
      <t>ザイセキツキスウ</t>
    </rPh>
    <phoneticPr fontId="1"/>
  </si>
  <si>
    <t>結果</t>
    <rPh sb="0" eb="2">
      <t>ケッカ</t>
    </rPh>
    <phoneticPr fontId="1"/>
  </si>
  <si>
    <t>⑧学費</t>
    <phoneticPr fontId="1"/>
  </si>
  <si>
    <t>令和6年度 JEES・学研災グローバル人材育成奨学金　願書</t>
    <rPh sb="0" eb="2">
      <t>レイワ</t>
    </rPh>
    <rPh sb="3" eb="5">
      <t>ネンド</t>
    </rPh>
    <rPh sb="11" eb="13">
      <t>ガッケン</t>
    </rPh>
    <rPh sb="13" eb="14">
      <t>サイ</t>
    </rPh>
    <rPh sb="19" eb="21">
      <t>ジンザイ</t>
    </rPh>
    <rPh sb="21" eb="23">
      <t>イクセイ</t>
    </rPh>
    <rPh sb="23" eb="26">
      <t>ショウガクキン</t>
    </rPh>
    <rPh sb="27" eb="29">
      <t>ガンショ</t>
    </rPh>
    <phoneticPr fontId="7"/>
  </si>
  <si>
    <t xml:space="preserve">   私は、本奨学金の募集・推薦要項の全記載内容に同意・了承の上、令和6年度 JEES・学研災グローバル人材育成奨学金の奨学生として採用願いたく、願書の記載事項に相違ありませんので、ここに申請いたします。また、募集・推薦要項15(2)①から⑤の目的で、願書の記載事項を寄付者に開示・提供することに同意いたします。なお、本奨学金を過去に受給したことはありません。また、奨学生として採用された場合は、他の奨学金を受給することを目的として、本奨学金を辞退することはいたしません。</t>
    <rPh sb="3" eb="4">
      <t>ワタシ</t>
    </rPh>
    <rPh sb="33" eb="35">
      <t>レイワ</t>
    </rPh>
    <rPh sb="36" eb="37">
      <t>ネン</t>
    </rPh>
    <rPh sb="37" eb="38">
      <t>ド</t>
    </rPh>
    <rPh sb="60" eb="63">
      <t>ショウガクセイ</t>
    </rPh>
    <rPh sb="66" eb="68">
      <t>サイヨウ</t>
    </rPh>
    <rPh sb="68" eb="69">
      <t>ネガイ</t>
    </rPh>
    <rPh sb="73" eb="75">
      <t>ガンショ</t>
    </rPh>
    <rPh sb="76" eb="78">
      <t>キサイ</t>
    </rPh>
    <rPh sb="78" eb="80">
      <t>ジコウ</t>
    </rPh>
    <rPh sb="81" eb="83">
      <t>ソウイ</t>
    </rPh>
    <rPh sb="94" eb="96">
      <t>シンセイ</t>
    </rPh>
    <rPh sb="105" eb="107">
      <t>ボシュウ</t>
    </rPh>
    <rPh sb="108" eb="110">
      <t>スイセン</t>
    </rPh>
    <rPh sb="110" eb="112">
      <t>ヨウコウ</t>
    </rPh>
    <rPh sb="122" eb="124">
      <t>モクテキ</t>
    </rPh>
    <rPh sb="126" eb="128">
      <t>ガンショ</t>
    </rPh>
    <rPh sb="129" eb="131">
      <t>キサイ</t>
    </rPh>
    <rPh sb="131" eb="133">
      <t>ジコウ</t>
    </rPh>
    <rPh sb="134" eb="136">
      <t>キフ</t>
    </rPh>
    <rPh sb="136" eb="137">
      <t>シャ</t>
    </rPh>
    <rPh sb="138" eb="140">
      <t>カイジ</t>
    </rPh>
    <rPh sb="141" eb="143">
      <t>テイキョウ</t>
    </rPh>
    <rPh sb="148" eb="150">
      <t>ドウイ</t>
    </rPh>
    <rPh sb="159" eb="163">
      <t>ホンショウガクキン</t>
    </rPh>
    <rPh sb="164" eb="166">
      <t>カコ</t>
    </rPh>
    <rPh sb="167" eb="169">
      <t>ジュキュウ</t>
    </rPh>
    <rPh sb="183" eb="186">
      <t>ショウガクセイ</t>
    </rPh>
    <rPh sb="198" eb="199">
      <t>タ</t>
    </rPh>
    <rPh sb="200" eb="203">
      <t>ショウガクキン</t>
    </rPh>
    <rPh sb="204" eb="206">
      <t>ジュキュウ</t>
    </rPh>
    <rPh sb="211" eb="213">
      <t>モクテキ</t>
    </rPh>
    <rPh sb="217" eb="218">
      <t>ホン</t>
    </rPh>
    <rPh sb="218" eb="221">
      <t>ショウガクキン</t>
    </rPh>
    <rPh sb="222" eb="224">
      <t>ジタイ</t>
    </rPh>
    <phoneticPr fontId="7"/>
  </si>
  <si>
    <r>
      <t>【授業期間と渡航期間が異なる理由】　</t>
    </r>
    <r>
      <rPr>
        <sz val="9"/>
        <rFont val="ＭＳ Ｐ明朝"/>
        <family val="1"/>
        <charset val="128"/>
      </rPr>
      <t>※渡航時又は帰国時に1週間以上の差がある場合のみ記入</t>
    </r>
    <rPh sb="14" eb="16">
      <t>リユウ</t>
    </rPh>
    <rPh sb="19" eb="21">
      <t>トコウ</t>
    </rPh>
    <rPh sb="21" eb="22">
      <t>ジ</t>
    </rPh>
    <rPh sb="22" eb="23">
      <t>マタ</t>
    </rPh>
    <rPh sb="24" eb="26">
      <t>キコク</t>
    </rPh>
    <rPh sb="26" eb="27">
      <t>ジ</t>
    </rPh>
    <rPh sb="29" eb="31">
      <t>シュウカン</t>
    </rPh>
    <rPh sb="31" eb="33">
      <t>イジョウ</t>
    </rPh>
    <rPh sb="34" eb="35">
      <t>サ</t>
    </rPh>
    <rPh sb="38" eb="40">
      <t>バアイ</t>
    </rPh>
    <rPh sb="42" eb="44">
      <t>キニュウ</t>
    </rPh>
    <phoneticPr fontId="1"/>
  </si>
  <si>
    <r>
      <t>●留学経験及び予定(高等学校入学時以降の渡航経験と予定</t>
    </r>
    <r>
      <rPr>
        <sz val="9"/>
        <rFont val="ＭＳ Ｐ明朝"/>
        <family val="1"/>
        <charset val="128"/>
      </rPr>
      <t xml:space="preserve">（本奨学金の申請対象となる留学は除く）を記載すること) </t>
    </r>
    <rPh sb="1" eb="3">
      <t>リュウガク</t>
    </rPh>
    <rPh sb="5" eb="6">
      <t>オヨ</t>
    </rPh>
    <rPh sb="13" eb="16">
      <t>ニュウガクジ</t>
    </rPh>
    <rPh sb="16" eb="18">
      <t>イコウ</t>
    </rPh>
    <rPh sb="25" eb="27">
      <t>ヨテイ</t>
    </rPh>
    <rPh sb="28" eb="32">
      <t>ホンショウガクキン</t>
    </rPh>
    <rPh sb="33" eb="37">
      <t>シンセイタイショウ</t>
    </rPh>
    <rPh sb="40" eb="42">
      <t>リュウガク</t>
    </rPh>
    <rPh sb="43" eb="44">
      <t>ノゾ</t>
    </rPh>
    <phoneticPr fontId="1"/>
  </si>
  <si>
    <t>××教育の国際比較</t>
  </si>
  <si>
    <t>私は××教育に興味があります。現在は、…																									います。・・・・・・・</t>
    <phoneticPr fontId="1"/>
  </si>
  <si>
    <t>私は損害保険に対して、・・・・・</t>
    <rPh sb="0" eb="1">
      <t>ワタシ</t>
    </rPh>
    <rPh sb="2" eb="4">
      <t>ソンガイ</t>
    </rPh>
    <rPh sb="4" eb="6">
      <t>ホケン</t>
    </rPh>
    <rPh sb="7" eb="8">
      <t>タイ</t>
    </rPh>
    <phoneticPr fontId="1"/>
  </si>
  <si>
    <t>④高等教育の修学支援新制度の給付型奨学金</t>
    <rPh sb="1" eb="5">
      <t>コウトウキョウイク</t>
    </rPh>
    <rPh sb="6" eb="10">
      <t>シュウガクシエン</t>
    </rPh>
    <rPh sb="10" eb="13">
      <t>シンセイド</t>
    </rPh>
    <rPh sb="14" eb="20">
      <t>キュウフガタショウガクキン</t>
    </rPh>
    <phoneticPr fontId="7"/>
  </si>
  <si>
    <t>⑤併給奨学金（④以外の給付型奨学金のみ）</t>
    <rPh sb="1" eb="3">
      <t>ヘイキュウ</t>
    </rPh>
    <rPh sb="3" eb="6">
      <t>ショウガクキン</t>
    </rPh>
    <rPh sb="8" eb="10">
      <t>イガイ</t>
    </rPh>
    <rPh sb="11" eb="13">
      <t>キュウフ</t>
    </rPh>
    <rPh sb="12" eb="14">
      <t>キュウフ</t>
    </rPh>
    <rPh sb="14" eb="17">
      <t>ショウガクキン</t>
    </rPh>
    <rPh sb="17" eb="18">
      <t>ガタ</t>
    </rPh>
    <phoneticPr fontId="7"/>
  </si>
  <si>
    <r>
      <t>●留学経験及び予定(高等学校入学時以降の渡航経験と予定</t>
    </r>
    <r>
      <rPr>
        <sz val="9"/>
        <rFont val="ＭＳ Ｐ明朝"/>
        <family val="1"/>
        <charset val="128"/>
      </rPr>
      <t xml:space="preserve">（本奨学金の申請対象となる留学は除く）を記載すること。) </t>
    </r>
    <rPh sb="1" eb="3">
      <t>リュウガク</t>
    </rPh>
    <rPh sb="5" eb="6">
      <t>オヨ</t>
    </rPh>
    <rPh sb="13" eb="16">
      <t>ニュウガクジ</t>
    </rPh>
    <rPh sb="16" eb="18">
      <t>イコウ</t>
    </rPh>
    <rPh sb="25" eb="27">
      <t>ヨテイ</t>
    </rPh>
    <rPh sb="28" eb="32">
      <t>ホンショウガクキン</t>
    </rPh>
    <rPh sb="33" eb="37">
      <t>シンセイタイショウ</t>
    </rPh>
    <rPh sb="40" eb="42">
      <t>リュウガク</t>
    </rPh>
    <rPh sb="43" eb="44">
      <t>ノゾ</t>
    </rPh>
    <phoneticPr fontId="1"/>
  </si>
  <si>
    <t>学年</t>
    <phoneticPr fontId="1"/>
  </si>
  <si>
    <t>記入日</t>
    <rPh sb="0" eb="3">
      <t>キニュウビ</t>
    </rPh>
    <phoneticPr fontId="1"/>
  </si>
  <si>
    <t>円</t>
    <phoneticPr fontId="7"/>
  </si>
  <si>
    <t>留学経験①（留学先）</t>
    <rPh sb="0" eb="4">
      <t>リュウガクケイケン</t>
    </rPh>
    <rPh sb="6" eb="9">
      <t>リュウガクサキ</t>
    </rPh>
    <phoneticPr fontId="1"/>
  </si>
  <si>
    <t>留学経験①（専攻分野）</t>
    <rPh sb="0" eb="4">
      <t>リュウガクケイケン</t>
    </rPh>
    <rPh sb="6" eb="10">
      <t>センコウブンヤ</t>
    </rPh>
    <phoneticPr fontId="1"/>
  </si>
  <si>
    <t>留学経験①（留学先国名）</t>
    <rPh sb="0" eb="4">
      <t>リュウガクケイケン</t>
    </rPh>
    <rPh sb="6" eb="11">
      <t>リュウガクサキクニメイ</t>
    </rPh>
    <phoneticPr fontId="1"/>
  </si>
  <si>
    <t>留学経験①（開始年月）</t>
    <rPh sb="0" eb="4">
      <t>リュウガクケイケン</t>
    </rPh>
    <rPh sb="6" eb="10">
      <t>カイシネンゲツ</t>
    </rPh>
    <phoneticPr fontId="1"/>
  </si>
  <si>
    <t>留学経験①（終了年月）</t>
    <rPh sb="0" eb="4">
      <t>リュウガクケイケン</t>
    </rPh>
    <rPh sb="6" eb="10">
      <t>シュウリョウネンゲツ</t>
    </rPh>
    <phoneticPr fontId="1"/>
  </si>
  <si>
    <t>留学経験②（留学先）</t>
    <rPh sb="0" eb="4">
      <t>リュウガクケイケン</t>
    </rPh>
    <rPh sb="6" eb="9">
      <t>リュウガクサキ</t>
    </rPh>
    <phoneticPr fontId="1"/>
  </si>
  <si>
    <t>留学経験②（専攻分野）</t>
    <rPh sb="0" eb="4">
      <t>リュウガクケイケン</t>
    </rPh>
    <rPh sb="6" eb="10">
      <t>センコウブンヤ</t>
    </rPh>
    <phoneticPr fontId="1"/>
  </si>
  <si>
    <t>留学経験②（留学先国名）</t>
    <rPh sb="0" eb="4">
      <t>リュウガクケイケン</t>
    </rPh>
    <rPh sb="6" eb="11">
      <t>リュウガクサキクニメイ</t>
    </rPh>
    <phoneticPr fontId="1"/>
  </si>
  <si>
    <t>留学経験②（開始年月）</t>
    <rPh sb="0" eb="4">
      <t>リュウガクケイケン</t>
    </rPh>
    <rPh sb="6" eb="10">
      <t>カイシネンゲツ</t>
    </rPh>
    <phoneticPr fontId="1"/>
  </si>
  <si>
    <t>留学経験②（終了年月）</t>
    <rPh sb="0" eb="4">
      <t>リュウガクケイケン</t>
    </rPh>
    <rPh sb="6" eb="10">
      <t>シュウリョウネンゲツ</t>
    </rPh>
    <phoneticPr fontId="1"/>
  </si>
  <si>
    <t>留学経験③（留学先）</t>
    <rPh sb="0" eb="4">
      <t>リュウガクケイケン</t>
    </rPh>
    <rPh sb="6" eb="9">
      <t>リュウガクサキ</t>
    </rPh>
    <phoneticPr fontId="1"/>
  </si>
  <si>
    <t>留学経験③（専攻分野）</t>
    <rPh sb="0" eb="4">
      <t>リュウガクケイケン</t>
    </rPh>
    <rPh sb="6" eb="10">
      <t>センコウブンヤ</t>
    </rPh>
    <phoneticPr fontId="1"/>
  </si>
  <si>
    <t>留学経験③（留学先国名）</t>
    <rPh sb="0" eb="4">
      <t>リュウガクケイケン</t>
    </rPh>
    <rPh sb="6" eb="11">
      <t>リュウガクサキクニメイ</t>
    </rPh>
    <phoneticPr fontId="1"/>
  </si>
  <si>
    <t>留学経験③（開始年月）</t>
    <rPh sb="0" eb="4">
      <t>リュウガクケイケン</t>
    </rPh>
    <rPh sb="6" eb="10">
      <t>カイシネンゲツ</t>
    </rPh>
    <phoneticPr fontId="1"/>
  </si>
  <si>
    <t>留学経験③（終了年月）</t>
    <rPh sb="0" eb="4">
      <t>リュウガクケイケン</t>
    </rPh>
    <rPh sb="6" eb="10">
      <t>シュウリョウネンゲツ</t>
    </rPh>
    <phoneticPr fontId="1"/>
  </si>
  <si>
    <t>留学計画（国）</t>
    <rPh sb="0" eb="2">
      <t>リュウガク</t>
    </rPh>
    <rPh sb="2" eb="4">
      <t>ケイカク</t>
    </rPh>
    <rPh sb="5" eb="6">
      <t>クニ</t>
    </rPh>
    <phoneticPr fontId="1"/>
  </si>
  <si>
    <t>留学計画（教育機関名）</t>
    <rPh sb="0" eb="2">
      <t>リュウガク</t>
    </rPh>
    <rPh sb="2" eb="4">
      <t>ケイカク</t>
    </rPh>
    <rPh sb="5" eb="7">
      <t>キョウイク</t>
    </rPh>
    <rPh sb="7" eb="9">
      <t>キカン</t>
    </rPh>
    <rPh sb="9" eb="10">
      <t>メイ</t>
    </rPh>
    <phoneticPr fontId="1"/>
  </si>
  <si>
    <t>留学計画（教育機関住所）</t>
    <rPh sb="0" eb="2">
      <t>リュウガク</t>
    </rPh>
    <rPh sb="2" eb="4">
      <t>ケイカク</t>
    </rPh>
    <rPh sb="5" eb="7">
      <t>キョウイク</t>
    </rPh>
    <rPh sb="7" eb="9">
      <t>キカン</t>
    </rPh>
    <rPh sb="9" eb="11">
      <t>ジュウショ</t>
    </rPh>
    <phoneticPr fontId="1"/>
  </si>
  <si>
    <t>留学計画（学部・研究科名）</t>
    <rPh sb="0" eb="2">
      <t>リュウガク</t>
    </rPh>
    <rPh sb="2" eb="4">
      <t>ケイカク</t>
    </rPh>
    <rPh sb="5" eb="7">
      <t>ガクブ</t>
    </rPh>
    <rPh sb="6" eb="7">
      <t>リュウガク</t>
    </rPh>
    <rPh sb="8" eb="11">
      <t>ケンキュウカ</t>
    </rPh>
    <rPh sb="11" eb="12">
      <t>メイ</t>
    </rPh>
    <phoneticPr fontId="1"/>
  </si>
  <si>
    <t>留学計画（入学許可）</t>
    <rPh sb="0" eb="2">
      <t>リュウガク</t>
    </rPh>
    <rPh sb="2" eb="4">
      <t>ケイカク</t>
    </rPh>
    <rPh sb="5" eb="9">
      <t>ニュウガクキョカ</t>
    </rPh>
    <phoneticPr fontId="1"/>
  </si>
  <si>
    <t>留学計画（入学許可取得予定年月）</t>
    <rPh sb="0" eb="2">
      <t>リュウガク</t>
    </rPh>
    <rPh sb="2" eb="4">
      <t>ケイカク</t>
    </rPh>
    <rPh sb="5" eb="15">
      <t>ニュウガクキョカシュトクヨテイネンゲツ</t>
    </rPh>
    <phoneticPr fontId="1"/>
  </si>
  <si>
    <t>留学計画（授業開始年月）</t>
    <rPh sb="0" eb="2">
      <t>リュウガク</t>
    </rPh>
    <rPh sb="2" eb="4">
      <t>ケイカク</t>
    </rPh>
    <rPh sb="5" eb="11">
      <t>ジュギョウカイシネンゲツ</t>
    </rPh>
    <phoneticPr fontId="1"/>
  </si>
  <si>
    <t>留学計画（授業終了年月）</t>
    <rPh sb="0" eb="2">
      <t>リュウガク</t>
    </rPh>
    <rPh sb="2" eb="4">
      <t>ケイカク</t>
    </rPh>
    <rPh sb="5" eb="7">
      <t>ジュギョウ</t>
    </rPh>
    <rPh sb="7" eb="9">
      <t>シュウリョウ</t>
    </rPh>
    <rPh sb="9" eb="11">
      <t>ネンゲツ</t>
    </rPh>
    <phoneticPr fontId="1"/>
  </si>
  <si>
    <t>留学計画（日本出国年月）</t>
    <rPh sb="0" eb="2">
      <t>リュウガク</t>
    </rPh>
    <rPh sb="2" eb="4">
      <t>ケイカク</t>
    </rPh>
    <rPh sb="5" eb="11">
      <t>ニホンシュッコクネンゲツ</t>
    </rPh>
    <phoneticPr fontId="1"/>
  </si>
  <si>
    <t>留学計画（日本帰国年月）</t>
    <rPh sb="0" eb="2">
      <t>リュウガク</t>
    </rPh>
    <rPh sb="2" eb="4">
      <t>ケイカク</t>
    </rPh>
    <rPh sb="5" eb="7">
      <t>ニホン</t>
    </rPh>
    <rPh sb="7" eb="9">
      <t>キコク</t>
    </rPh>
    <rPh sb="9" eb="10">
      <t>ネン</t>
    </rPh>
    <rPh sb="10" eb="11">
      <t>ゲツ</t>
    </rPh>
    <phoneticPr fontId="1"/>
  </si>
  <si>
    <t>留学計画（渡航時又は帰国時に1週間以上の差がある理由）</t>
    <rPh sb="0" eb="2">
      <t>リュウガク</t>
    </rPh>
    <rPh sb="2" eb="4">
      <t>ケイカク</t>
    </rPh>
    <rPh sb="5" eb="7">
      <t>トコウ</t>
    </rPh>
    <rPh sb="7" eb="8">
      <t>ジ</t>
    </rPh>
    <rPh sb="8" eb="9">
      <t>マタ</t>
    </rPh>
    <rPh sb="10" eb="12">
      <t>キコク</t>
    </rPh>
    <rPh sb="12" eb="13">
      <t>ジ</t>
    </rPh>
    <rPh sb="15" eb="17">
      <t>シュウカン</t>
    </rPh>
    <rPh sb="17" eb="19">
      <t>イジョウ</t>
    </rPh>
    <rPh sb="20" eb="21">
      <t>サ</t>
    </rPh>
    <rPh sb="24" eb="26">
      <t>リユウ</t>
    </rPh>
    <phoneticPr fontId="1"/>
  </si>
  <si>
    <t>留学計画（往復航空賃）</t>
    <rPh sb="0" eb="2">
      <t>リュウガク</t>
    </rPh>
    <rPh sb="2" eb="4">
      <t>ケイカク</t>
    </rPh>
    <rPh sb="5" eb="7">
      <t>オウフク</t>
    </rPh>
    <rPh sb="7" eb="9">
      <t>コウクウ</t>
    </rPh>
    <rPh sb="9" eb="10">
      <t>チン</t>
    </rPh>
    <phoneticPr fontId="1"/>
  </si>
  <si>
    <t>留学計画（使用空港）</t>
    <rPh sb="0" eb="2">
      <t>リュウガク</t>
    </rPh>
    <rPh sb="2" eb="4">
      <t>ケイカク</t>
    </rPh>
    <rPh sb="5" eb="7">
      <t>シヨウ</t>
    </rPh>
    <rPh sb="7" eb="9">
      <t>クウコウ</t>
    </rPh>
    <phoneticPr fontId="1"/>
  </si>
  <si>
    <t>国内大学での学習・研究計画（概要・テーマ）</t>
    <rPh sb="0" eb="4">
      <t>コクナイダイガク</t>
    </rPh>
    <rPh sb="6" eb="8">
      <t>ガクシュウ</t>
    </rPh>
    <rPh sb="9" eb="13">
      <t>ケンキュウケイカク</t>
    </rPh>
    <rPh sb="14" eb="16">
      <t>ガイヨウ</t>
    </rPh>
    <phoneticPr fontId="1"/>
  </si>
  <si>
    <t>国内大学での学習・研究計画（内容）</t>
    <rPh sb="0" eb="4">
      <t>コクナイダイガク</t>
    </rPh>
    <rPh sb="6" eb="8">
      <t>ガクシュウ</t>
    </rPh>
    <rPh sb="9" eb="13">
      <t>ケンキュウケイカク</t>
    </rPh>
    <rPh sb="14" eb="16">
      <t>ナイヨウ</t>
    </rPh>
    <phoneticPr fontId="1"/>
  </si>
  <si>
    <t>留学中の学習・研究計画（概要・テーマ）</t>
    <rPh sb="0" eb="3">
      <t>リュウガクチュウ</t>
    </rPh>
    <rPh sb="4" eb="6">
      <t>ガクシュウ</t>
    </rPh>
    <rPh sb="7" eb="11">
      <t>ケンキュウケイカク</t>
    </rPh>
    <rPh sb="12" eb="14">
      <t>ガイヨウ</t>
    </rPh>
    <phoneticPr fontId="1"/>
  </si>
  <si>
    <t>留学中の学習・研究計画（内容）</t>
    <rPh sb="0" eb="3">
      <t>リュウガクチュウ</t>
    </rPh>
    <rPh sb="4" eb="6">
      <t>ガクシュウ</t>
    </rPh>
    <rPh sb="7" eb="11">
      <t>ケンキュウケイカク</t>
    </rPh>
    <rPh sb="12" eb="14">
      <t>ナイヨウ</t>
    </rPh>
    <phoneticPr fontId="1"/>
  </si>
  <si>
    <t>入学許可</t>
    <rPh sb="0" eb="4">
      <t>ニュウガクキョカ</t>
    </rPh>
    <phoneticPr fontId="1"/>
  </si>
  <si>
    <t>有</t>
    <rPh sb="0" eb="1">
      <t>アリ</t>
    </rPh>
    <phoneticPr fontId="1"/>
  </si>
  <si>
    <t>留学の成果の活用について</t>
    <rPh sb="0" eb="2">
      <t>リュウガク</t>
    </rPh>
    <rPh sb="3" eb="5">
      <t>セイカ</t>
    </rPh>
    <rPh sb="6" eb="8">
      <t>カツヨウ</t>
    </rPh>
    <phoneticPr fontId="1"/>
  </si>
  <si>
    <t>損保保険への関心</t>
    <rPh sb="0" eb="4">
      <t>ソンポホケン</t>
    </rPh>
    <rPh sb="6" eb="8">
      <t>カンシン</t>
    </rPh>
    <phoneticPr fontId="1"/>
  </si>
  <si>
    <r>
      <t>概要・テーマ
（</t>
    </r>
    <r>
      <rPr>
        <b/>
        <sz val="10"/>
        <rFont val="ＭＳ Ｐ明朝"/>
        <family val="1"/>
        <charset val="128"/>
      </rPr>
      <t>日本語で記入</t>
    </r>
    <r>
      <rPr>
        <sz val="10"/>
        <rFont val="ＭＳ Ｐ明朝"/>
        <family val="1"/>
        <charset val="128"/>
      </rPr>
      <t>）</t>
    </r>
    <rPh sb="0" eb="2">
      <t>ガイヨウ</t>
    </rPh>
    <rPh sb="8" eb="11">
      <t>ニホンゴ</t>
    </rPh>
    <rPh sb="12" eb="14">
      <t>キニュウ</t>
    </rPh>
    <phoneticPr fontId="1"/>
  </si>
  <si>
    <r>
      <t>具体的な内容（</t>
    </r>
    <r>
      <rPr>
        <b/>
        <sz val="10"/>
        <rFont val="ＭＳ Ｐ明朝"/>
        <family val="1"/>
        <charset val="128"/>
      </rPr>
      <t>日本語で記入</t>
    </r>
    <r>
      <rPr>
        <sz val="10"/>
        <rFont val="ＭＳ Ｐ明朝"/>
        <family val="1"/>
        <charset val="128"/>
      </rPr>
      <t>）</t>
    </r>
    <rPh sb="0" eb="3">
      <t>グタイテキ</t>
    </rPh>
    <rPh sb="4" eb="6">
      <t>ナイヨウ</t>
    </rPh>
    <rPh sb="7" eb="10">
      <t>ニホンゴ</t>
    </rPh>
    <rPh sb="11" eb="13">
      <t>キニュウ</t>
    </rPh>
    <phoneticPr fontId="1"/>
  </si>
  <si>
    <t>●他の奨学金（一時金を含む）受給・申請状況
　※令和6年度中（令和6年4月～令和7年3月）に受給する（予定を含む）奨学金のみ記入すること。</t>
    <rPh sb="24" eb="26">
      <t>レイワ</t>
    </rPh>
    <rPh sb="27" eb="29">
      <t>ネンド</t>
    </rPh>
    <rPh sb="29" eb="30">
      <t>チュウ</t>
    </rPh>
    <rPh sb="31" eb="33">
      <t>レイワ</t>
    </rPh>
    <rPh sb="34" eb="35">
      <t>ネン</t>
    </rPh>
    <rPh sb="36" eb="37">
      <t>ガツ</t>
    </rPh>
    <rPh sb="38" eb="40">
      <t>レイワ</t>
    </rPh>
    <rPh sb="41" eb="42">
      <t>ネン</t>
    </rPh>
    <rPh sb="43" eb="44">
      <t>ガツ</t>
    </rPh>
    <rPh sb="46" eb="48">
      <t>ジュキュウ</t>
    </rPh>
    <rPh sb="51" eb="53">
      <t>ヨテイ</t>
    </rPh>
    <rPh sb="54" eb="55">
      <t>フク</t>
    </rPh>
    <rPh sb="57" eb="60">
      <t>ショウガクキン</t>
    </rPh>
    <rPh sb="62" eb="64">
      <t>キニュウ</t>
    </rPh>
    <phoneticPr fontId="7"/>
  </si>
  <si>
    <t>国籍</t>
    <rPh sb="0" eb="2">
      <t>コクセキ</t>
    </rPh>
    <phoneticPr fontId="1"/>
  </si>
  <si>
    <t>日本</t>
    <rPh sb="0" eb="2">
      <t>ニホン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</si>
</sst>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_ "/>
    <numFmt numFmtId="177" formatCode="#,##0_ ;[Red]\-#,##0\ "/>
    <numFmt numFmtId="178" formatCode="0_);[Red]\(0\)"/>
  </numFmts>
  <fonts count="30">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0"/>
      <color theme="1"/>
      <name val="ＭＳ Ｐ明朝"/>
      <family val="1"/>
      <charset val="128"/>
    </font>
    <font>
      <sz val="8"/>
      <color theme="1"/>
      <name val="ＭＳ Ｐ明朝"/>
      <family val="1"/>
      <charset val="128"/>
    </font>
    <font>
      <sz val="9"/>
      <color theme="1"/>
      <name val="ＭＳ Ｐ明朝"/>
      <family val="1"/>
      <charset val="128"/>
    </font>
    <font>
      <sz val="6"/>
      <name val="ＭＳ Ｐゴシック"/>
      <family val="3"/>
      <charset val="128"/>
    </font>
    <font>
      <sz val="11"/>
      <color theme="1"/>
      <name val="ＭＳ Ｐ明朝"/>
      <family val="1"/>
      <charset val="128"/>
    </font>
    <font>
      <sz val="18"/>
      <color theme="1"/>
      <name val="ＭＳ Ｐ明朝"/>
      <family val="1"/>
      <charset val="128"/>
    </font>
    <font>
      <b/>
      <sz val="16"/>
      <color theme="1"/>
      <name val="ＭＳ Ｐ明朝"/>
      <family val="1"/>
      <charset val="128"/>
    </font>
    <font>
      <sz val="9"/>
      <color indexed="81"/>
      <name val="MS P ゴシック"/>
      <family val="3"/>
      <charset val="128"/>
    </font>
    <font>
      <sz val="11"/>
      <name val="ＭＳ Ｐゴシック"/>
      <family val="3"/>
      <charset val="128"/>
    </font>
    <font>
      <b/>
      <sz val="12"/>
      <color rgb="FFFF0000"/>
      <name val="ＭＳ Ｐゴシック"/>
      <family val="3"/>
      <charset val="128"/>
    </font>
    <font>
      <sz val="10"/>
      <name val="ＭＳ Ｐ明朝"/>
      <family val="1"/>
      <charset val="128"/>
    </font>
    <font>
      <sz val="11"/>
      <name val="游ゴシック"/>
      <family val="2"/>
      <charset val="128"/>
      <scheme val="minor"/>
    </font>
    <font>
      <sz val="8"/>
      <name val="ＭＳ Ｐ明朝"/>
      <family val="1"/>
      <charset val="128"/>
    </font>
    <font>
      <u/>
      <sz val="10"/>
      <color theme="1"/>
      <name val="ＭＳ Ｐ明朝"/>
      <family val="1"/>
      <charset val="128"/>
    </font>
    <font>
      <sz val="9"/>
      <name val="ＭＳ Ｐ明朝"/>
      <family val="1"/>
      <charset val="128"/>
    </font>
    <font>
      <sz val="9"/>
      <color rgb="FF0000FF"/>
      <name val="ＭＳ Ｐ明朝"/>
      <family val="1"/>
      <charset val="128"/>
    </font>
    <font>
      <sz val="10"/>
      <color rgb="FF0000FF"/>
      <name val="ＭＳ Ｐ明朝"/>
      <family val="1"/>
      <charset val="128"/>
    </font>
    <font>
      <sz val="11"/>
      <color rgb="FF0000FF"/>
      <name val="ＭＳ Ｐ明朝"/>
      <family val="1"/>
      <charset val="128"/>
    </font>
    <font>
      <sz val="11"/>
      <name val="ＭＳ Ｐ明朝"/>
      <family val="1"/>
      <charset val="128"/>
    </font>
    <font>
      <sz val="8"/>
      <color rgb="FF0000FF"/>
      <name val="ＭＳ Ｐ明朝"/>
      <family val="1"/>
      <charset val="128"/>
    </font>
    <font>
      <u/>
      <sz val="10"/>
      <color rgb="FF0000FF"/>
      <name val="ＭＳ Ｐ明朝"/>
      <family val="1"/>
      <charset val="128"/>
    </font>
    <font>
      <sz val="16"/>
      <name val="ＭＳ Ｐ明朝"/>
      <family val="1"/>
      <charset val="128"/>
    </font>
    <font>
      <sz val="16"/>
      <color rgb="FF0000FF"/>
      <name val="ＭＳ Ｐ明朝"/>
      <family val="1"/>
      <charset val="128"/>
    </font>
    <font>
      <b/>
      <sz val="9"/>
      <color theme="1"/>
      <name val="ＭＳ Ｐ明朝"/>
      <family val="1"/>
      <charset val="128"/>
    </font>
    <font>
      <sz val="11"/>
      <color theme="1"/>
      <name val="BIZ UDPゴシック"/>
      <family val="3"/>
      <charset val="128"/>
    </font>
    <font>
      <b/>
      <sz val="10"/>
      <name val="ＭＳ Ｐ明朝"/>
      <family val="1"/>
      <charset val="128"/>
    </font>
  </fonts>
  <fills count="12">
    <fill>
      <patternFill patternType="none"/>
    </fill>
    <fill>
      <patternFill patternType="gray125"/>
    </fill>
    <fill>
      <patternFill patternType="solid">
        <fgColor theme="7"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FFF2CC"/>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dotted">
        <color indexed="64"/>
      </bottom>
      <diagonal/>
    </border>
    <border>
      <left/>
      <right/>
      <top/>
      <bottom style="dotted">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thin">
        <color indexed="64"/>
      </right>
      <top/>
      <bottom style="dotted">
        <color indexed="64"/>
      </bottom>
      <diagonal/>
    </border>
    <border>
      <left/>
      <right style="thin">
        <color rgb="FF000000"/>
      </right>
      <top style="thin">
        <color indexed="64"/>
      </top>
      <bottom style="hair">
        <color indexed="64"/>
      </bottom>
      <diagonal/>
    </border>
  </borders>
  <cellStyleXfs count="9">
    <xf numFmtId="0" fontId="0" fillId="0" borderId="0">
      <alignment vertical="center"/>
    </xf>
    <xf numFmtId="6" fontId="2" fillId="0" borderId="0" applyFont="0" applyFill="0" applyBorder="0" applyAlignment="0" applyProtection="0">
      <alignment vertical="center"/>
    </xf>
    <xf numFmtId="0" fontId="3" fillId="0" borderId="0">
      <alignment vertical="center"/>
    </xf>
    <xf numFmtId="6" fontId="2" fillId="0" borderId="0" applyFont="0" applyFill="0" applyBorder="0" applyAlignment="0" applyProtection="0">
      <alignment vertical="center"/>
    </xf>
    <xf numFmtId="0" fontId="12" fillId="0" borderId="0">
      <alignment vertical="center"/>
    </xf>
    <xf numFmtId="0" fontId="12" fillId="0" borderId="0">
      <alignment vertical="center"/>
    </xf>
    <xf numFmtId="0" fontId="2" fillId="0" borderId="0">
      <alignment vertical="center"/>
    </xf>
    <xf numFmtId="0" fontId="2" fillId="0" borderId="0">
      <alignment vertical="center"/>
    </xf>
    <xf numFmtId="0" fontId="3" fillId="0" borderId="0">
      <alignment vertical="center"/>
    </xf>
  </cellStyleXfs>
  <cellXfs count="497">
    <xf numFmtId="0" fontId="0" fillId="0" borderId="0" xfId="0">
      <alignment vertical="center"/>
    </xf>
    <xf numFmtId="0" fontId="4" fillId="0" borderId="0" xfId="2" applyFont="1">
      <alignment vertical="center"/>
    </xf>
    <xf numFmtId="0" fontId="8" fillId="0" borderId="0" xfId="0" applyFont="1">
      <alignment vertical="center"/>
    </xf>
    <xf numFmtId="0" fontId="8" fillId="2" borderId="1" xfId="0" applyFont="1" applyFill="1" applyBorder="1">
      <alignment vertical="center"/>
    </xf>
    <xf numFmtId="0" fontId="8" fillId="0" borderId="1" xfId="0" applyFont="1" applyBorder="1">
      <alignment vertical="center"/>
    </xf>
    <xf numFmtId="176" fontId="4" fillId="2" borderId="3" xfId="2" applyNumberFormat="1" applyFont="1" applyFill="1" applyBorder="1" applyAlignment="1">
      <alignment vertical="center" shrinkToFit="1"/>
    </xf>
    <xf numFmtId="176" fontId="4" fillId="2" borderId="19" xfId="2" applyNumberFormat="1" applyFont="1" applyFill="1" applyBorder="1" applyAlignment="1">
      <alignment vertical="center" shrinkToFit="1"/>
    </xf>
    <xf numFmtId="0" fontId="4" fillId="0" borderId="12" xfId="2" applyFont="1" applyBorder="1">
      <alignment vertical="center"/>
    </xf>
    <xf numFmtId="0" fontId="8" fillId="0" borderId="1" xfId="0" applyFont="1" applyBorder="1" applyAlignment="1">
      <alignment horizontal="center" vertical="center"/>
    </xf>
    <xf numFmtId="14" fontId="0" fillId="5" borderId="0" xfId="0" applyNumberFormat="1" applyFill="1">
      <alignment vertical="center"/>
    </xf>
    <xf numFmtId="0" fontId="0" fillId="2" borderId="1" xfId="0" applyFill="1" applyBorder="1">
      <alignment vertical="center"/>
    </xf>
    <xf numFmtId="0" fontId="0" fillId="6" borderId="1" xfId="0" applyFill="1" applyBorder="1">
      <alignment vertical="center"/>
    </xf>
    <xf numFmtId="38" fontId="0" fillId="6" borderId="1" xfId="0" applyNumberFormat="1" applyFill="1" applyBorder="1">
      <alignment vertical="center"/>
    </xf>
    <xf numFmtId="0" fontId="0" fillId="7" borderId="1" xfId="0" applyFill="1" applyBorder="1">
      <alignment vertical="center"/>
    </xf>
    <xf numFmtId="41" fontId="0" fillId="7" borderId="1" xfId="0" applyNumberFormat="1" applyFill="1" applyBorder="1">
      <alignment vertical="center"/>
    </xf>
    <xf numFmtId="0" fontId="0" fillId="8" borderId="1" xfId="0" applyFill="1" applyBorder="1">
      <alignment vertical="center"/>
    </xf>
    <xf numFmtId="0" fontId="0" fillId="9" borderId="1" xfId="0" applyFill="1" applyBorder="1">
      <alignment vertical="center"/>
    </xf>
    <xf numFmtId="0" fontId="0" fillId="6" borderId="1" xfId="0" applyFill="1" applyBorder="1" applyAlignment="1">
      <alignment vertical="center" wrapText="1"/>
    </xf>
    <xf numFmtId="0" fontId="14" fillId="10" borderId="0" xfId="0" applyFont="1" applyFill="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4" fillId="0" borderId="6" xfId="0" applyFont="1" applyBorder="1" applyAlignment="1">
      <alignment horizontal="center" vertical="center"/>
    </xf>
    <xf numFmtId="0" fontId="14" fillId="0" borderId="25" xfId="0" applyFont="1" applyBorder="1" applyAlignment="1">
      <alignment vertical="center" wrapText="1"/>
    </xf>
    <xf numFmtId="0" fontId="14" fillId="0" borderId="0" xfId="0" applyFont="1" applyAlignment="1">
      <alignment vertical="center" wrapText="1"/>
    </xf>
    <xf numFmtId="0" fontId="4" fillId="0" borderId="3" xfId="2" applyFont="1" applyBorder="1" applyAlignment="1">
      <alignment horizontal="center" vertical="center" shrinkToFit="1"/>
    </xf>
    <xf numFmtId="176" fontId="4" fillId="0" borderId="3" xfId="2" applyNumberFormat="1" applyFont="1" applyBorder="1" applyAlignment="1">
      <alignment horizontal="center" vertical="center" shrinkToFit="1"/>
    </xf>
    <xf numFmtId="176" fontId="4" fillId="0" borderId="19" xfId="2" applyNumberFormat="1" applyFont="1" applyBorder="1" applyAlignment="1">
      <alignment horizontal="center" vertical="center" shrinkToFit="1"/>
    </xf>
    <xf numFmtId="0" fontId="6" fillId="0" borderId="2" xfId="2" applyFont="1" applyBorder="1" applyAlignment="1">
      <alignment horizontal="center" vertical="center"/>
    </xf>
    <xf numFmtId="0" fontId="4" fillId="0" borderId="19" xfId="2" applyFont="1" applyBorder="1" applyAlignment="1">
      <alignment horizontal="center" vertical="center" shrinkToFit="1"/>
    </xf>
    <xf numFmtId="0" fontId="6" fillId="0" borderId="20" xfId="2" applyFont="1" applyBorder="1" applyAlignment="1">
      <alignment horizontal="center" vertical="center"/>
    </xf>
    <xf numFmtId="0" fontId="14" fillId="0" borderId="9" xfId="0" applyFont="1" applyBorder="1" applyAlignment="1">
      <alignment horizontal="right" wrapText="1"/>
    </xf>
    <xf numFmtId="176" fontId="20" fillId="2" borderId="3" xfId="2" applyNumberFormat="1" applyFont="1" applyFill="1" applyBorder="1" applyAlignment="1">
      <alignment vertical="center" shrinkToFit="1"/>
    </xf>
    <xf numFmtId="176" fontId="20" fillId="2" borderId="19" xfId="2" applyNumberFormat="1" applyFont="1" applyFill="1" applyBorder="1" applyAlignment="1">
      <alignment vertical="center" shrinkToFit="1"/>
    </xf>
    <xf numFmtId="0" fontId="4" fillId="0" borderId="0" xfId="2" applyFont="1" applyProtection="1">
      <alignment vertical="center"/>
      <protection locked="0"/>
    </xf>
    <xf numFmtId="0" fontId="4" fillId="0" borderId="0" xfId="2" applyFont="1" applyAlignment="1" applyProtection="1">
      <alignment horizontal="right" vertical="center"/>
      <protection locked="0"/>
    </xf>
    <xf numFmtId="0" fontId="10" fillId="0" borderId="0" xfId="2" applyFont="1" applyProtection="1">
      <alignment vertical="center"/>
      <protection locked="0"/>
    </xf>
    <xf numFmtId="0" fontId="9" fillId="0" borderId="0" xfId="2" applyFont="1" applyProtection="1">
      <alignment vertical="center"/>
      <protection locked="0"/>
    </xf>
    <xf numFmtId="0" fontId="4" fillId="2" borderId="0" xfId="2" applyFont="1" applyFill="1" applyAlignment="1" applyProtection="1">
      <alignment vertical="center" shrinkToFit="1"/>
      <protection locked="0"/>
    </xf>
    <xf numFmtId="0" fontId="4" fillId="3" borderId="0" xfId="2" applyFont="1" applyFill="1" applyProtection="1">
      <alignment vertical="center"/>
      <protection locked="0"/>
    </xf>
    <xf numFmtId="0" fontId="4" fillId="0" borderId="0" xfId="2" applyFont="1" applyAlignment="1" applyProtection="1">
      <alignment horizontal="center" vertical="center" wrapText="1"/>
      <protection locked="0"/>
    </xf>
    <xf numFmtId="0" fontId="4" fillId="0" borderId="0" xfId="2" applyFont="1" applyAlignment="1" applyProtection="1">
      <alignment horizontal="center" vertical="center"/>
      <protection locked="0"/>
    </xf>
    <xf numFmtId="0" fontId="4" fillId="0" borderId="0" xfId="2" applyFont="1" applyAlignment="1" applyProtection="1">
      <alignment vertical="center" wrapText="1"/>
      <protection locked="0"/>
    </xf>
    <xf numFmtId="0" fontId="14" fillId="0" borderId="6" xfId="2" applyFont="1" applyBorder="1" applyAlignment="1">
      <alignment vertical="center" shrinkToFit="1"/>
    </xf>
    <xf numFmtId="0" fontId="14" fillId="0" borderId="6" xfId="2" applyFont="1" applyBorder="1">
      <alignment vertical="center"/>
    </xf>
    <xf numFmtId="0" fontId="14" fillId="0" borderId="6" xfId="2" applyFont="1" applyBorder="1" applyAlignment="1">
      <alignment horizontal="center" vertical="center" shrinkToFit="1"/>
    </xf>
    <xf numFmtId="0" fontId="18" fillId="0" borderId="6" xfId="2" applyFont="1" applyBorder="1">
      <alignment vertical="center"/>
    </xf>
    <xf numFmtId="0" fontId="22" fillId="0" borderId="6" xfId="0" applyFont="1" applyBorder="1">
      <alignment vertical="center"/>
    </xf>
    <xf numFmtId="0" fontId="22" fillId="4" borderId="6" xfId="0" applyFont="1" applyFill="1" applyBorder="1">
      <alignment vertical="center"/>
    </xf>
    <xf numFmtId="0" fontId="14" fillId="0" borderId="34" xfId="2" applyFont="1" applyBorder="1" applyAlignment="1">
      <alignment vertical="center" wrapText="1"/>
    </xf>
    <xf numFmtId="0" fontId="14" fillId="2" borderId="34" xfId="2" applyFont="1" applyFill="1" applyBorder="1" applyAlignment="1" applyProtection="1">
      <alignment vertical="center" wrapText="1"/>
      <protection locked="0"/>
    </xf>
    <xf numFmtId="0" fontId="14" fillId="0" borderId="34" xfId="2" applyFont="1" applyBorder="1" applyAlignment="1">
      <alignment vertical="center" shrinkToFit="1"/>
    </xf>
    <xf numFmtId="0" fontId="14" fillId="2" borderId="34" xfId="2" applyFont="1" applyFill="1" applyBorder="1" applyAlignment="1" applyProtection="1">
      <alignment vertical="center" shrinkToFit="1"/>
      <protection locked="0"/>
    </xf>
    <xf numFmtId="0" fontId="14" fillId="0" borderId="35" xfId="2" applyFont="1" applyBorder="1" applyAlignment="1">
      <alignment vertical="center" shrinkToFit="1"/>
    </xf>
    <xf numFmtId="0" fontId="4" fillId="0" borderId="0" xfId="2" applyFont="1" applyAlignment="1" applyProtection="1">
      <alignment horizontal="center" vertical="center" shrinkToFit="1"/>
      <protection locked="0"/>
    </xf>
    <xf numFmtId="0" fontId="4" fillId="0" borderId="0" xfId="2" applyFont="1" applyAlignment="1" applyProtection="1">
      <alignment vertical="center" shrinkToFit="1"/>
      <protection locked="0"/>
    </xf>
    <xf numFmtId="0" fontId="6" fillId="0" borderId="0" xfId="2" applyFont="1" applyProtection="1">
      <alignment vertical="center"/>
      <protection locked="0"/>
    </xf>
    <xf numFmtId="0" fontId="8" fillId="0" borderId="0" xfId="0" applyFont="1" applyProtection="1">
      <alignment vertical="center"/>
      <protection locked="0"/>
    </xf>
    <xf numFmtId="0" fontId="8" fillId="0" borderId="0" xfId="0" applyFont="1" applyAlignment="1" applyProtection="1">
      <alignment horizontal="center" vertical="center"/>
      <protection locked="0"/>
    </xf>
    <xf numFmtId="0" fontId="4" fillId="0" borderId="10" xfId="0" applyFont="1" applyBorder="1" applyProtection="1">
      <alignment vertical="center"/>
      <protection locked="0"/>
    </xf>
    <xf numFmtId="0" fontId="4" fillId="0" borderId="0" xfId="0" applyFont="1" applyProtection="1">
      <alignment vertical="center"/>
      <protection locked="0"/>
    </xf>
    <xf numFmtId="0" fontId="13" fillId="0" borderId="0" xfId="6" applyFont="1" applyProtection="1">
      <alignment vertical="center"/>
      <protection locked="0"/>
    </xf>
    <xf numFmtId="0" fontId="4" fillId="0" borderId="0" xfId="0" applyFont="1" applyAlignment="1" applyProtection="1">
      <alignment vertical="center" wrapText="1"/>
      <protection locked="0"/>
    </xf>
    <xf numFmtId="176" fontId="4" fillId="2" borderId="3" xfId="0" applyNumberFormat="1" applyFont="1" applyFill="1" applyBorder="1" applyAlignment="1" applyProtection="1">
      <alignment horizontal="right" vertical="center"/>
      <protection locked="0"/>
    </xf>
    <xf numFmtId="176" fontId="4" fillId="0" borderId="3" xfId="0" applyNumberFormat="1" applyFont="1" applyBorder="1" applyAlignment="1" applyProtection="1">
      <alignment horizontal="center" vertical="center"/>
      <protection locked="0"/>
    </xf>
    <xf numFmtId="0" fontId="6" fillId="0" borderId="2" xfId="0" applyFont="1" applyBorder="1" applyProtection="1">
      <alignment vertical="center"/>
      <protection locked="0"/>
    </xf>
    <xf numFmtId="176" fontId="4" fillId="2" borderId="19" xfId="0" applyNumberFormat="1" applyFont="1" applyFill="1" applyBorder="1" applyAlignment="1" applyProtection="1">
      <alignment horizontal="right" vertical="center"/>
      <protection locked="0"/>
    </xf>
    <xf numFmtId="176" fontId="4" fillId="0" borderId="19" xfId="0" applyNumberFormat="1" applyFont="1" applyBorder="1" applyAlignment="1" applyProtection="1">
      <alignment horizontal="center" vertical="center"/>
      <protection locked="0"/>
    </xf>
    <xf numFmtId="0" fontId="6" fillId="0" borderId="20" xfId="0" applyFont="1" applyBorder="1" applyProtection="1">
      <alignment vertical="center"/>
      <protection locked="0"/>
    </xf>
    <xf numFmtId="176" fontId="4" fillId="2" borderId="0" xfId="0" applyNumberFormat="1" applyFont="1" applyFill="1" applyAlignment="1" applyProtection="1">
      <alignment horizontal="right" vertical="center"/>
      <protection locked="0"/>
    </xf>
    <xf numFmtId="176" fontId="4" fillId="0" borderId="0" xfId="0" applyNumberFormat="1" applyFont="1" applyAlignment="1" applyProtection="1">
      <alignment horizontal="center" vertical="center"/>
      <protection locked="0"/>
    </xf>
    <xf numFmtId="0" fontId="6" fillId="0" borderId="12" xfId="0" applyFont="1" applyBorder="1" applyProtection="1">
      <alignment vertical="center"/>
      <protection locked="0"/>
    </xf>
    <xf numFmtId="0" fontId="4"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1" fontId="4" fillId="0" borderId="0" xfId="1" applyNumberFormat="1" applyFont="1" applyFill="1" applyBorder="1" applyAlignment="1" applyProtection="1">
      <alignment horizontal="right" vertical="center"/>
      <protection locked="0"/>
    </xf>
    <xf numFmtId="176" fontId="4" fillId="0" borderId="0" xfId="0" applyNumberFormat="1" applyFont="1" applyAlignment="1" applyProtection="1">
      <alignment horizontal="right" vertical="center"/>
      <protection locked="0"/>
    </xf>
    <xf numFmtId="0" fontId="6" fillId="0" borderId="0" xfId="0" applyFont="1" applyProtection="1">
      <alignment vertical="center"/>
      <protection locked="0"/>
    </xf>
    <xf numFmtId="176" fontId="4" fillId="0" borderId="3" xfId="2" applyNumberFormat="1" applyFont="1" applyBorder="1" applyAlignment="1" applyProtection="1">
      <alignment vertical="center" shrinkToFit="1"/>
      <protection locked="0"/>
    </xf>
    <xf numFmtId="176" fontId="4" fillId="2" borderId="3" xfId="2" applyNumberFormat="1" applyFont="1" applyFill="1" applyBorder="1" applyAlignment="1" applyProtection="1">
      <alignment vertical="center" shrinkToFit="1"/>
      <protection locked="0"/>
    </xf>
    <xf numFmtId="0" fontId="4" fillId="0" borderId="3" xfId="2" applyFont="1" applyBorder="1" applyAlignment="1" applyProtection="1">
      <alignment vertical="center" shrinkToFit="1"/>
      <protection locked="0"/>
    </xf>
    <xf numFmtId="0" fontId="6" fillId="0" borderId="2" xfId="2" applyFont="1" applyBorder="1" applyProtection="1">
      <alignment vertical="center"/>
      <protection locked="0"/>
    </xf>
    <xf numFmtId="176" fontId="4" fillId="0" borderId="19" xfId="2" applyNumberFormat="1" applyFont="1" applyBorder="1" applyAlignment="1" applyProtection="1">
      <alignment vertical="center" shrinkToFit="1"/>
      <protection locked="0"/>
    </xf>
    <xf numFmtId="176" fontId="4" fillId="2" borderId="19" xfId="2" applyNumberFormat="1" applyFont="1" applyFill="1" applyBorder="1" applyAlignment="1" applyProtection="1">
      <alignment vertical="center" shrinkToFit="1"/>
      <protection locked="0"/>
    </xf>
    <xf numFmtId="0" fontId="4" fillId="0" borderId="19" xfId="2" applyFont="1" applyBorder="1" applyAlignment="1" applyProtection="1">
      <alignment vertical="center" shrinkToFit="1"/>
      <protection locked="0"/>
    </xf>
    <xf numFmtId="0" fontId="6" fillId="0" borderId="20" xfId="2" applyFont="1" applyBorder="1" applyProtection="1">
      <alignment vertical="center"/>
      <protection locked="0"/>
    </xf>
    <xf numFmtId="0" fontId="5" fillId="0" borderId="0" xfId="2" applyFont="1" applyProtection="1">
      <alignment vertical="center"/>
      <protection locked="0"/>
    </xf>
    <xf numFmtId="0" fontId="20" fillId="2" borderId="0" xfId="2" applyFont="1" applyFill="1" applyAlignment="1" applyProtection="1">
      <alignment vertical="center" shrinkToFit="1"/>
      <protection locked="0"/>
    </xf>
    <xf numFmtId="0" fontId="20" fillId="2" borderId="34" xfId="2" applyFont="1" applyFill="1" applyBorder="1" applyAlignment="1" applyProtection="1">
      <alignment vertical="center" wrapText="1"/>
      <protection locked="0"/>
    </xf>
    <xf numFmtId="0" fontId="20" fillId="2" borderId="34" xfId="2" applyFont="1" applyFill="1" applyBorder="1" applyAlignment="1" applyProtection="1">
      <alignment vertical="center" shrinkToFit="1"/>
      <protection locked="0"/>
    </xf>
    <xf numFmtId="176" fontId="20" fillId="2" borderId="3" xfId="0" applyNumberFormat="1" applyFont="1" applyFill="1" applyBorder="1" applyAlignment="1" applyProtection="1">
      <alignment horizontal="right" vertical="center"/>
      <protection locked="0"/>
    </xf>
    <xf numFmtId="176" fontId="14" fillId="0" borderId="3" xfId="0" applyNumberFormat="1" applyFont="1" applyBorder="1" applyAlignment="1" applyProtection="1">
      <alignment horizontal="center" vertical="center"/>
      <protection locked="0"/>
    </xf>
    <xf numFmtId="0" fontId="18" fillId="0" borderId="2" xfId="0" applyFont="1" applyBorder="1" applyProtection="1">
      <alignment vertical="center"/>
      <protection locked="0"/>
    </xf>
    <xf numFmtId="176" fontId="20" fillId="2" borderId="19" xfId="0" applyNumberFormat="1" applyFont="1" applyFill="1" applyBorder="1" applyAlignment="1" applyProtection="1">
      <alignment horizontal="right" vertical="center"/>
      <protection locked="0"/>
    </xf>
    <xf numFmtId="176" fontId="14" fillId="0" borderId="19" xfId="0" applyNumberFormat="1" applyFont="1" applyBorder="1" applyAlignment="1" applyProtection="1">
      <alignment horizontal="center" vertical="center"/>
      <protection locked="0"/>
    </xf>
    <xf numFmtId="0" fontId="18" fillId="0" borderId="20" xfId="0" applyFont="1" applyBorder="1" applyProtection="1">
      <alignment vertical="center"/>
      <protection locked="0"/>
    </xf>
    <xf numFmtId="176" fontId="20" fillId="2" borderId="3" xfId="2" applyNumberFormat="1" applyFont="1" applyFill="1" applyBorder="1" applyAlignment="1" applyProtection="1">
      <alignment vertical="center" shrinkToFit="1"/>
      <protection locked="0"/>
    </xf>
    <xf numFmtId="176" fontId="20" fillId="2" borderId="19" xfId="2" applyNumberFormat="1" applyFont="1" applyFill="1" applyBorder="1" applyAlignment="1" applyProtection="1">
      <alignment vertical="center" shrinkToFit="1"/>
      <protection locked="0"/>
    </xf>
    <xf numFmtId="0" fontId="27" fillId="0" borderId="1" xfId="0" applyFont="1" applyBorder="1" applyAlignment="1">
      <alignment vertical="center" wrapText="1"/>
    </xf>
    <xf numFmtId="0" fontId="28" fillId="0" borderId="1" xfId="0" applyFont="1" applyBorder="1">
      <alignment vertical="center"/>
    </xf>
    <xf numFmtId="178" fontId="28" fillId="0" borderId="1" xfId="0" applyNumberFormat="1" applyFont="1" applyBorder="1">
      <alignment vertical="center"/>
    </xf>
    <xf numFmtId="14" fontId="28" fillId="0" borderId="1" xfId="0" applyNumberFormat="1" applyFont="1" applyBorder="1">
      <alignment vertical="center"/>
    </xf>
    <xf numFmtId="0" fontId="14" fillId="0" borderId="5" xfId="0" applyFont="1" applyBorder="1">
      <alignment vertical="center"/>
    </xf>
    <xf numFmtId="0" fontId="14" fillId="0" borderId="11" xfId="0" applyFont="1" applyBorder="1">
      <alignment vertical="center"/>
    </xf>
    <xf numFmtId="0" fontId="14" fillId="0" borderId="7" xfId="0" applyFont="1" applyBorder="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wrapText="1"/>
    </xf>
    <xf numFmtId="0" fontId="14" fillId="0" borderId="12" xfId="0" applyFont="1" applyBorder="1">
      <alignment vertical="center"/>
    </xf>
    <xf numFmtId="0" fontId="0" fillId="0" borderId="1" xfId="0" applyBorder="1">
      <alignment vertical="center"/>
    </xf>
    <xf numFmtId="176" fontId="4" fillId="2" borderId="3" xfId="0" applyNumberFormat="1" applyFont="1" applyFill="1" applyBorder="1" applyProtection="1">
      <alignment vertical="center"/>
      <protection locked="0"/>
    </xf>
    <xf numFmtId="176" fontId="4" fillId="2" borderId="19" xfId="0" applyNumberFormat="1" applyFont="1" applyFill="1" applyBorder="1" applyProtection="1">
      <alignment vertical="center"/>
      <protection locked="0"/>
    </xf>
    <xf numFmtId="176" fontId="4" fillId="2" borderId="0" xfId="0" applyNumberFormat="1" applyFont="1" applyFill="1" applyProtection="1">
      <alignment vertical="center"/>
      <protection locked="0"/>
    </xf>
    <xf numFmtId="6" fontId="0" fillId="9" borderId="1" xfId="0" applyNumberFormat="1" applyFill="1" applyBorder="1">
      <alignment vertical="center"/>
    </xf>
    <xf numFmtId="0" fontId="18" fillId="0" borderId="0" xfId="0" applyFont="1" applyAlignment="1"/>
    <xf numFmtId="0" fontId="14" fillId="0" borderId="27" xfId="2" applyFont="1" applyBorder="1">
      <alignment vertical="center"/>
    </xf>
    <xf numFmtId="0" fontId="14" fillId="0" borderId="28" xfId="2" applyFont="1" applyBorder="1">
      <alignment vertical="center"/>
    </xf>
    <xf numFmtId="0" fontId="14" fillId="0" borderId="0" xfId="2" applyFont="1">
      <alignment vertical="center"/>
    </xf>
    <xf numFmtId="0" fontId="14" fillId="0" borderId="12" xfId="2" applyFont="1" applyBorder="1">
      <alignment vertical="center"/>
    </xf>
    <xf numFmtId="0" fontId="14" fillId="0" borderId="7" xfId="2" applyFont="1" applyBorder="1">
      <alignment vertical="center"/>
    </xf>
    <xf numFmtId="0" fontId="14" fillId="2" borderId="6" xfId="2" applyFont="1" applyFill="1" applyBorder="1" applyProtection="1">
      <alignment vertical="center"/>
      <protection locked="0"/>
    </xf>
    <xf numFmtId="0" fontId="14" fillId="2" borderId="6" xfId="2" applyFont="1" applyFill="1" applyBorder="1" applyAlignment="1" applyProtection="1">
      <alignment vertical="center" shrinkToFit="1"/>
      <protection locked="0"/>
    </xf>
    <xf numFmtId="0" fontId="18" fillId="0" borderId="6" xfId="0" applyFont="1" applyBorder="1" applyAlignment="1">
      <alignment horizontal="center" vertical="center"/>
    </xf>
    <xf numFmtId="0" fontId="14" fillId="0" borderId="1" xfId="0" applyFont="1" applyBorder="1" applyAlignment="1">
      <alignment horizontal="center" vertical="center" textRotation="255"/>
    </xf>
    <xf numFmtId="0" fontId="14" fillId="2" borderId="0" xfId="0" applyFont="1" applyFill="1" applyAlignment="1">
      <alignment horizontal="center" vertical="center" wrapText="1"/>
    </xf>
    <xf numFmtId="0" fontId="14" fillId="2" borderId="25" xfId="0" applyFont="1" applyFill="1" applyBorder="1" applyAlignment="1">
      <alignment horizontal="center" vertical="center" wrapText="1"/>
    </xf>
    <xf numFmtId="0" fontId="14" fillId="0" borderId="0" xfId="0" applyFont="1" applyAlignment="1">
      <alignment horizontal="center" vertical="center"/>
    </xf>
    <xf numFmtId="0" fontId="14" fillId="0" borderId="25" xfId="0" applyFont="1" applyBorder="1" applyAlignment="1">
      <alignment horizontal="center" vertical="center"/>
    </xf>
    <xf numFmtId="0" fontId="14" fillId="2" borderId="0" xfId="0" applyFont="1" applyFill="1" applyAlignment="1">
      <alignment horizontal="center" vertical="center"/>
    </xf>
    <xf numFmtId="0" fontId="14" fillId="2" borderId="25" xfId="0" applyFont="1" applyFill="1" applyBorder="1" applyAlignment="1">
      <alignment horizontal="center" vertical="center"/>
    </xf>
    <xf numFmtId="0" fontId="4" fillId="2" borderId="8" xfId="2" applyFont="1" applyFill="1" applyBorder="1" applyAlignment="1">
      <alignment horizontal="left" vertical="top" wrapText="1"/>
    </xf>
    <xf numFmtId="0" fontId="17" fillId="2" borderId="6" xfId="2" applyFont="1" applyFill="1" applyBorder="1" applyAlignment="1">
      <alignment horizontal="left" vertical="top" wrapText="1"/>
    </xf>
    <xf numFmtId="0" fontId="17" fillId="2" borderId="10" xfId="2" applyFont="1" applyFill="1" applyBorder="1" applyAlignment="1">
      <alignment horizontal="left" vertical="top" wrapText="1"/>
    </xf>
    <xf numFmtId="0" fontId="6" fillId="0" borderId="0" xfId="2" applyFont="1" applyAlignment="1">
      <alignment horizontal="left" vertical="center" wrapText="1"/>
    </xf>
    <xf numFmtId="0" fontId="14" fillId="0" borderId="0" xfId="0" applyFont="1" applyAlignment="1">
      <alignment horizontal="center" vertical="center" wrapText="1"/>
    </xf>
    <xf numFmtId="0" fontId="14" fillId="0" borderId="25" xfId="0" applyFont="1" applyBorder="1" applyAlignment="1">
      <alignment horizontal="center" vertical="center" wrapText="1"/>
    </xf>
    <xf numFmtId="0" fontId="14" fillId="0" borderId="12" xfId="0" applyFont="1" applyBorder="1" applyAlignment="1">
      <alignment horizontal="center" vertical="center"/>
    </xf>
    <xf numFmtId="0" fontId="14" fillId="0" borderId="26" xfId="0" applyFont="1" applyBorder="1" applyAlignment="1">
      <alignment horizontal="center" vertical="center"/>
    </xf>
    <xf numFmtId="0" fontId="14" fillId="0" borderId="27" xfId="0" applyFont="1" applyBorder="1" applyAlignment="1">
      <alignment horizontal="left" vertical="center"/>
    </xf>
    <xf numFmtId="0" fontId="14" fillId="0" borderId="28" xfId="0" applyFont="1" applyBorder="1" applyAlignment="1">
      <alignment horizontal="left" vertical="center"/>
    </xf>
    <xf numFmtId="0" fontId="14" fillId="0" borderId="29" xfId="0" applyFont="1" applyBorder="1" applyAlignment="1">
      <alignment horizontal="left" vertical="center"/>
    </xf>
    <xf numFmtId="0" fontId="14" fillId="0" borderId="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2" applyFont="1" applyBorder="1" applyAlignment="1">
      <alignment horizontal="center" vertical="center" wrapText="1"/>
    </xf>
    <xf numFmtId="0" fontId="14" fillId="0" borderId="14" xfId="2" applyFont="1" applyBorder="1" applyAlignment="1">
      <alignment horizontal="center" vertical="center" wrapText="1"/>
    </xf>
    <xf numFmtId="0" fontId="14" fillId="0" borderId="16" xfId="2" applyFont="1" applyBorder="1" applyAlignment="1">
      <alignment horizontal="center" vertical="center" wrapText="1"/>
    </xf>
    <xf numFmtId="0" fontId="14" fillId="2" borderId="17" xfId="2" applyFont="1" applyFill="1" applyBorder="1" applyAlignment="1">
      <alignment horizontal="left" vertical="center"/>
    </xf>
    <xf numFmtId="0" fontId="14" fillId="2" borderId="14" xfId="2" applyFont="1" applyFill="1" applyBorder="1" applyAlignment="1">
      <alignment horizontal="left" vertical="center"/>
    </xf>
    <xf numFmtId="0" fontId="14" fillId="2" borderId="13" xfId="2" applyFont="1" applyFill="1" applyBorder="1" applyAlignment="1">
      <alignment horizontal="left" vertical="center"/>
    </xf>
    <xf numFmtId="0" fontId="14" fillId="0" borderId="14" xfId="2" applyFont="1" applyBorder="1" applyAlignment="1">
      <alignment horizontal="center" vertical="center"/>
    </xf>
    <xf numFmtId="0" fontId="14" fillId="0" borderId="16" xfId="2" applyFont="1" applyBorder="1" applyAlignment="1">
      <alignment horizontal="center" vertical="center"/>
    </xf>
    <xf numFmtId="0" fontId="14" fillId="2" borderId="9" xfId="2" applyFont="1" applyFill="1" applyBorder="1" applyAlignment="1">
      <alignment horizontal="left" vertical="top" wrapText="1"/>
    </xf>
    <xf numFmtId="0" fontId="14" fillId="2" borderId="5" xfId="2" applyFont="1" applyFill="1" applyBorder="1" applyAlignment="1">
      <alignment horizontal="left" vertical="top" wrapText="1"/>
    </xf>
    <xf numFmtId="0" fontId="14" fillId="2" borderId="11" xfId="2" applyFont="1" applyFill="1" applyBorder="1" applyAlignment="1">
      <alignment horizontal="left" vertical="top" wrapText="1"/>
    </xf>
    <xf numFmtId="0" fontId="16" fillId="2" borderId="5" xfId="0" applyFont="1" applyFill="1" applyBorder="1" applyAlignment="1">
      <alignment horizontal="center" vertical="center" wrapText="1"/>
    </xf>
    <xf numFmtId="0" fontId="14" fillId="0" borderId="5" xfId="0" applyFont="1" applyBorder="1" applyAlignment="1">
      <alignment horizontal="left"/>
    </xf>
    <xf numFmtId="0" fontId="14" fillId="0" borderId="27" xfId="0" applyFont="1" applyBorder="1" applyAlignment="1">
      <alignment horizontal="left"/>
    </xf>
    <xf numFmtId="0" fontId="14" fillId="0" borderId="28" xfId="0" applyFont="1" applyBorder="1" applyAlignment="1">
      <alignment horizontal="left"/>
    </xf>
    <xf numFmtId="0" fontId="14" fillId="0" borderId="29" xfId="0" applyFont="1" applyBorder="1" applyAlignment="1">
      <alignment horizontal="left"/>
    </xf>
    <xf numFmtId="0" fontId="14" fillId="0" borderId="7" xfId="0" applyFont="1" applyBorder="1" applyAlignment="1">
      <alignment horizontal="left" vertical="center"/>
    </xf>
    <xf numFmtId="0" fontId="14" fillId="0" borderId="0" xfId="0" applyFont="1" applyAlignment="1">
      <alignment horizontal="left" vertical="center"/>
    </xf>
    <xf numFmtId="0" fontId="14" fillId="0" borderId="12" xfId="0" applyFont="1" applyBorder="1" applyAlignment="1">
      <alignment horizontal="left" vertical="center"/>
    </xf>
    <xf numFmtId="0" fontId="14" fillId="2" borderId="9"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11" xfId="0" applyFont="1" applyFill="1" applyBorder="1" applyAlignment="1">
      <alignment horizontal="left" vertical="top"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20" xfId="0" applyFont="1" applyBorder="1" applyAlignment="1">
      <alignment horizontal="center" vertical="center" wrapText="1"/>
    </xf>
    <xf numFmtId="38" fontId="14" fillId="2" borderId="5" xfId="1" applyNumberFormat="1" applyFont="1" applyFill="1" applyBorder="1" applyAlignment="1">
      <alignment horizontal="center" vertical="center" wrapText="1"/>
    </xf>
    <xf numFmtId="0" fontId="14" fillId="0" borderId="5" xfId="0" applyFont="1" applyBorder="1" applyAlignment="1">
      <alignment horizontal="center"/>
    </xf>
    <xf numFmtId="0" fontId="15" fillId="0" borderId="3"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0" xfId="0" applyFont="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11" xfId="0" applyFont="1" applyBorder="1" applyAlignment="1">
      <alignment horizontal="center" vertical="center" wrapText="1"/>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2" xfId="0" applyFont="1" applyBorder="1" applyAlignment="1">
      <alignment horizontal="left" vertical="center"/>
    </xf>
    <xf numFmtId="0" fontId="14" fillId="0" borderId="8"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14" fillId="2" borderId="8" xfId="0" applyFont="1" applyFill="1" applyBorder="1" applyAlignment="1">
      <alignment horizontal="center" vertical="center"/>
    </xf>
    <xf numFmtId="0" fontId="14" fillId="2" borderId="6" xfId="0" applyFont="1" applyFill="1" applyBorder="1" applyAlignment="1">
      <alignment horizontal="center" vertical="center"/>
    </xf>
    <xf numFmtId="0" fontId="18" fillId="0" borderId="1" xfId="0" applyFont="1" applyBorder="1" applyAlignment="1">
      <alignment horizontal="left" vertical="center" wrapText="1"/>
    </xf>
    <xf numFmtId="0" fontId="18" fillId="0" borderId="1" xfId="0" applyFont="1" applyBorder="1" applyAlignment="1">
      <alignment horizontal="left" vertical="center"/>
    </xf>
    <xf numFmtId="0" fontId="16" fillId="0" borderId="6" xfId="0" applyFont="1" applyBorder="1" applyAlignment="1">
      <alignment horizontal="center" vertical="center" wrapText="1"/>
    </xf>
    <xf numFmtId="0" fontId="16" fillId="0" borderId="10" xfId="0" applyFont="1" applyBorder="1" applyAlignment="1">
      <alignment horizontal="center" vertical="center" wrapText="1"/>
    </xf>
    <xf numFmtId="0" fontId="14" fillId="2" borderId="1" xfId="0" applyFont="1" applyFill="1" applyBorder="1" applyAlignment="1">
      <alignment horizontal="left" vertical="top" wrapText="1"/>
    </xf>
    <xf numFmtId="0" fontId="14" fillId="2" borderId="8"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10" borderId="8" xfId="0" applyFont="1" applyFill="1" applyBorder="1" applyAlignment="1">
      <alignment horizontal="center" vertical="center"/>
    </xf>
    <xf numFmtId="0" fontId="14" fillId="10" borderId="6" xfId="0" applyFont="1" applyFill="1" applyBorder="1" applyAlignment="1">
      <alignment horizontal="center" vertical="center"/>
    </xf>
    <xf numFmtId="0" fontId="14" fillId="10" borderId="10" xfId="0" applyFont="1" applyFill="1" applyBorder="1" applyAlignment="1">
      <alignment horizontal="center" vertical="center"/>
    </xf>
    <xf numFmtId="0" fontId="14" fillId="10" borderId="8"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4" fillId="10" borderId="10" xfId="0" applyFont="1" applyFill="1" applyBorder="1" applyAlignment="1">
      <alignment horizontal="center" vertical="center" wrapText="1"/>
    </xf>
    <xf numFmtId="0" fontId="14" fillId="2" borderId="4" xfId="0" applyFont="1" applyFill="1" applyBorder="1" applyAlignment="1">
      <alignment horizontal="center" vertical="top" wrapText="1"/>
    </xf>
    <xf numFmtId="0" fontId="14" fillId="2" borderId="3"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7" xfId="0" applyFont="1" applyFill="1" applyBorder="1" applyAlignment="1">
      <alignment horizontal="center" vertical="top" wrapText="1"/>
    </xf>
    <xf numFmtId="0" fontId="14" fillId="2" borderId="0" xfId="0" applyFont="1" applyFill="1" applyAlignment="1">
      <alignment horizontal="center" vertical="top" wrapText="1"/>
    </xf>
    <xf numFmtId="0" fontId="14" fillId="2" borderId="12" xfId="0" applyFont="1" applyFill="1" applyBorder="1" applyAlignment="1">
      <alignment horizontal="center" vertical="top" wrapText="1"/>
    </xf>
    <xf numFmtId="176" fontId="4" fillId="2" borderId="4" xfId="2" applyNumberFormat="1" applyFont="1" applyFill="1" applyBorder="1" applyAlignment="1">
      <alignment horizontal="right" vertical="center" shrinkToFit="1"/>
    </xf>
    <xf numFmtId="176" fontId="4" fillId="2" borderId="3" xfId="2" applyNumberFormat="1" applyFont="1" applyFill="1" applyBorder="1" applyAlignment="1">
      <alignment horizontal="right" vertical="center" shrinkToFit="1"/>
    </xf>
    <xf numFmtId="176" fontId="4" fillId="2" borderId="18" xfId="2" applyNumberFormat="1" applyFont="1" applyFill="1" applyBorder="1" applyAlignment="1">
      <alignment horizontal="right" vertical="center" shrinkToFit="1"/>
    </xf>
    <xf numFmtId="176" fontId="4" fillId="2" borderId="19" xfId="2" applyNumberFormat="1" applyFont="1" applyFill="1" applyBorder="1" applyAlignment="1">
      <alignment horizontal="right" vertical="center" shrinkToFit="1"/>
    </xf>
    <xf numFmtId="0" fontId="14" fillId="2" borderId="9"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11" xfId="0" applyFont="1" applyFill="1" applyBorder="1" applyAlignment="1">
      <alignment horizontal="center" vertical="top" wrapText="1"/>
    </xf>
    <xf numFmtId="0" fontId="14" fillId="2" borderId="4" xfId="0" applyFont="1" applyFill="1" applyBorder="1" applyAlignment="1">
      <alignment horizontal="left" vertical="top" wrapText="1"/>
    </xf>
    <xf numFmtId="0" fontId="14" fillId="2" borderId="3" xfId="0" applyFont="1" applyFill="1" applyBorder="1" applyAlignment="1">
      <alignment horizontal="left" vertical="top" wrapText="1"/>
    </xf>
    <xf numFmtId="0" fontId="14" fillId="2" borderId="2" xfId="0" applyFont="1" applyFill="1" applyBorder="1" applyAlignment="1">
      <alignment horizontal="left" vertical="top" wrapText="1"/>
    </xf>
    <xf numFmtId="0" fontId="14" fillId="2" borderId="7"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2" xfId="0" applyFont="1" applyFill="1" applyBorder="1" applyAlignment="1">
      <alignment horizontal="left" vertical="top" wrapText="1"/>
    </xf>
    <xf numFmtId="0" fontId="6" fillId="2" borderId="8" xfId="2" applyFont="1" applyFill="1" applyBorder="1" applyAlignment="1" applyProtection="1">
      <alignment horizontal="center" vertical="center" wrapText="1"/>
      <protection locked="0"/>
    </xf>
    <xf numFmtId="0" fontId="6" fillId="2" borderId="10"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6" fillId="2" borderId="9" xfId="2" applyFont="1" applyFill="1" applyBorder="1" applyAlignment="1" applyProtection="1">
      <alignment horizontal="left" vertical="center" wrapText="1"/>
      <protection locked="0"/>
    </xf>
    <xf numFmtId="0" fontId="6" fillId="2" borderId="5" xfId="2" applyFont="1" applyFill="1" applyBorder="1" applyAlignment="1" applyProtection="1">
      <alignment horizontal="left" vertical="center" wrapText="1"/>
      <protection locked="0"/>
    </xf>
    <xf numFmtId="0" fontId="6" fillId="2" borderId="11" xfId="2" applyFont="1" applyFill="1" applyBorder="1" applyAlignment="1" applyProtection="1">
      <alignment horizontal="left" vertical="center" wrapText="1"/>
      <protection locked="0"/>
    </xf>
    <xf numFmtId="0" fontId="6" fillId="2" borderId="4" xfId="2" applyFont="1" applyFill="1" applyBorder="1" applyAlignment="1" applyProtection="1">
      <alignment horizontal="left" vertical="center" wrapText="1" shrinkToFit="1"/>
      <protection locked="0"/>
    </xf>
    <xf numFmtId="0" fontId="6" fillId="2" borderId="3" xfId="2" applyFont="1" applyFill="1" applyBorder="1" applyAlignment="1" applyProtection="1">
      <alignment horizontal="left" vertical="center" wrapText="1" shrinkToFit="1"/>
      <protection locked="0"/>
    </xf>
    <xf numFmtId="0" fontId="6" fillId="2" borderId="2" xfId="2" applyFont="1" applyFill="1" applyBorder="1" applyAlignment="1" applyProtection="1">
      <alignment horizontal="left" vertical="center" wrapText="1" shrinkToFit="1"/>
      <protection locked="0"/>
    </xf>
    <xf numFmtId="0" fontId="6" fillId="2" borderId="9" xfId="2" applyFont="1" applyFill="1" applyBorder="1" applyAlignment="1" applyProtection="1">
      <alignment horizontal="left" vertical="center" wrapText="1" shrinkToFit="1"/>
      <protection locked="0"/>
    </xf>
    <xf numFmtId="0" fontId="6" fillId="2" borderId="5" xfId="2" applyFont="1" applyFill="1" applyBorder="1" applyAlignment="1" applyProtection="1">
      <alignment horizontal="left" vertical="center" wrapText="1" shrinkToFit="1"/>
      <protection locked="0"/>
    </xf>
    <xf numFmtId="0" fontId="6" fillId="2" borderId="11" xfId="2" applyFont="1" applyFill="1" applyBorder="1" applyAlignment="1" applyProtection="1">
      <alignment horizontal="left" vertical="center" wrapText="1" shrinkToFit="1"/>
      <protection locked="0"/>
    </xf>
    <xf numFmtId="176" fontId="4" fillId="2" borderId="4" xfId="2" applyNumberFormat="1" applyFont="1" applyFill="1" applyBorder="1" applyAlignment="1" applyProtection="1">
      <alignment horizontal="right" vertical="center" shrinkToFit="1"/>
      <protection locked="0"/>
    </xf>
    <xf numFmtId="176" fontId="4" fillId="2" borderId="3" xfId="2" applyNumberFormat="1" applyFont="1" applyFill="1" applyBorder="1" applyAlignment="1" applyProtection="1">
      <alignment horizontal="right" vertical="center" shrinkToFit="1"/>
      <protection locked="0"/>
    </xf>
    <xf numFmtId="176" fontId="4" fillId="2" borderId="18" xfId="2" applyNumberFormat="1" applyFont="1" applyFill="1" applyBorder="1" applyAlignment="1" applyProtection="1">
      <alignment horizontal="right" vertical="center" shrinkToFit="1"/>
      <protection locked="0"/>
    </xf>
    <xf numFmtId="176" fontId="4" fillId="2" borderId="19" xfId="2" applyNumberFormat="1" applyFont="1" applyFill="1" applyBorder="1" applyAlignment="1" applyProtection="1">
      <alignment horizontal="right" vertical="center" shrinkToFit="1"/>
      <protection locked="0"/>
    </xf>
    <xf numFmtId="0" fontId="4" fillId="0" borderId="5" xfId="2" applyFont="1" applyBorder="1" applyAlignment="1" applyProtection="1">
      <alignment horizontal="left" vertical="center" wrapText="1"/>
      <protection locked="0"/>
    </xf>
    <xf numFmtId="0" fontId="4" fillId="0" borderId="8" xfId="2" applyFont="1" applyBorder="1" applyAlignment="1" applyProtection="1">
      <alignment horizontal="center" vertical="center" wrapText="1"/>
      <protection locked="0"/>
    </xf>
    <xf numFmtId="0" fontId="6" fillId="0" borderId="10" xfId="2" applyFont="1" applyBorder="1" applyAlignment="1" applyProtection="1">
      <alignment horizontal="center" vertical="center" wrapText="1"/>
      <protection locked="0"/>
    </xf>
    <xf numFmtId="0" fontId="4" fillId="0" borderId="6" xfId="2" applyFont="1" applyBorder="1" applyAlignment="1" applyProtection="1">
      <alignment horizontal="center" vertical="center" wrapText="1"/>
      <protection locked="0"/>
    </xf>
    <xf numFmtId="0" fontId="4" fillId="0" borderId="10" xfId="2" applyFont="1" applyBorder="1" applyAlignment="1" applyProtection="1">
      <alignment horizontal="center" vertical="center" wrapText="1"/>
      <protection locked="0"/>
    </xf>
    <xf numFmtId="0" fontId="4" fillId="0" borderId="8" xfId="2" applyFont="1" applyBorder="1" applyAlignment="1" applyProtection="1">
      <alignment horizontal="center" vertical="center"/>
      <protection locked="0"/>
    </xf>
    <xf numFmtId="0" fontId="4" fillId="0" borderId="6" xfId="2" applyFont="1" applyBorder="1" applyAlignment="1" applyProtection="1">
      <alignment horizontal="center" vertical="center"/>
      <protection locked="0"/>
    </xf>
    <xf numFmtId="0" fontId="4" fillId="0" borderId="10" xfId="2" applyFont="1" applyBorder="1" applyAlignment="1" applyProtection="1">
      <alignment horizontal="center" vertical="center"/>
      <protection locked="0"/>
    </xf>
    <xf numFmtId="0" fontId="4" fillId="0" borderId="1" xfId="2" applyFont="1" applyBorder="1" applyAlignment="1" applyProtection="1">
      <alignment horizontal="center" vertical="center"/>
      <protection locked="0"/>
    </xf>
    <xf numFmtId="0" fontId="6" fillId="2"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176" fontId="4" fillId="2" borderId="18" xfId="0" applyNumberFormat="1" applyFont="1" applyFill="1" applyBorder="1" applyAlignment="1" applyProtection="1">
      <alignment horizontal="right" vertical="center"/>
      <protection locked="0"/>
    </xf>
    <xf numFmtId="176" fontId="4" fillId="2" borderId="19" xfId="0" applyNumberFormat="1" applyFont="1" applyFill="1" applyBorder="1" applyAlignment="1" applyProtection="1">
      <alignment horizontal="right" vertical="center"/>
      <protection locked="0"/>
    </xf>
    <xf numFmtId="0" fontId="6"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0" fontId="4" fillId="2" borderId="3"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left" vertical="center" wrapText="1"/>
      <protection locked="0"/>
    </xf>
    <xf numFmtId="0" fontId="4" fillId="2" borderId="9"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41" fontId="4" fillId="2" borderId="4" xfId="1" applyNumberFormat="1" applyFont="1" applyFill="1" applyBorder="1" applyAlignment="1" applyProtection="1">
      <alignment horizontal="right" vertical="center"/>
      <protection locked="0"/>
    </xf>
    <xf numFmtId="41" fontId="4" fillId="2" borderId="3" xfId="1" applyNumberFormat="1" applyFont="1" applyFill="1" applyBorder="1" applyAlignment="1" applyProtection="1">
      <alignment horizontal="right" vertical="center"/>
      <protection locked="0"/>
    </xf>
    <xf numFmtId="41" fontId="4" fillId="2" borderId="9" xfId="1" applyNumberFormat="1" applyFont="1" applyFill="1" applyBorder="1" applyAlignment="1" applyProtection="1">
      <alignment horizontal="right" vertical="center"/>
      <protection locked="0"/>
    </xf>
    <xf numFmtId="41" fontId="4" fillId="2" borderId="5" xfId="1" applyNumberFormat="1" applyFont="1" applyFill="1" applyBorder="1" applyAlignment="1" applyProtection="1">
      <alignment horizontal="right" vertical="center"/>
      <protection locked="0"/>
    </xf>
    <xf numFmtId="0" fontId="4" fillId="0" borderId="2"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176" fontId="4" fillId="2" borderId="7" xfId="0" applyNumberFormat="1" applyFont="1" applyFill="1" applyBorder="1" applyAlignment="1" applyProtection="1">
      <alignment horizontal="right" vertical="center"/>
      <protection locked="0"/>
    </xf>
    <xf numFmtId="176" fontId="4" fillId="2" borderId="0" xfId="0" applyNumberFormat="1" applyFont="1" applyFill="1" applyAlignment="1" applyProtection="1">
      <alignment horizontal="right" vertical="center"/>
      <protection locked="0"/>
    </xf>
    <xf numFmtId="176" fontId="4" fillId="2" borderId="4" xfId="0" applyNumberFormat="1" applyFont="1" applyFill="1" applyBorder="1" applyAlignment="1" applyProtection="1">
      <alignment horizontal="right" vertical="center"/>
      <protection locked="0"/>
    </xf>
    <xf numFmtId="176" fontId="4" fillId="2" borderId="3" xfId="0" applyNumberFormat="1" applyFont="1" applyFill="1" applyBorder="1" applyAlignment="1" applyProtection="1">
      <alignment horizontal="right" vertical="center"/>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8"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38" fontId="8" fillId="4" borderId="8" xfId="1" applyNumberFormat="1" applyFont="1" applyFill="1" applyBorder="1" applyAlignment="1" applyProtection="1">
      <alignment horizontal="right" vertical="center"/>
      <protection locked="0"/>
    </xf>
    <xf numFmtId="38" fontId="8" fillId="4" borderId="6" xfId="1" applyNumberFormat="1" applyFont="1" applyFill="1" applyBorder="1" applyAlignment="1" applyProtection="1">
      <alignment horizontal="right" vertical="center"/>
      <protection locked="0"/>
    </xf>
    <xf numFmtId="38" fontId="8" fillId="4" borderId="8" xfId="1" applyNumberFormat="1" applyFont="1" applyFill="1" applyBorder="1" applyAlignment="1" applyProtection="1">
      <alignment horizontal="right" vertical="center" wrapText="1"/>
      <protection locked="0"/>
    </xf>
    <xf numFmtId="38" fontId="8" fillId="4" borderId="6" xfId="1" applyNumberFormat="1" applyFont="1" applyFill="1" applyBorder="1" applyAlignment="1" applyProtection="1">
      <alignment horizontal="right" vertical="center" wrapText="1"/>
      <protection locked="0"/>
    </xf>
    <xf numFmtId="177" fontId="8" fillId="4" borderId="1" xfId="0" applyNumberFormat="1" applyFont="1" applyFill="1" applyBorder="1" applyAlignment="1" applyProtection="1">
      <alignment horizontal="right" vertical="center"/>
      <protection locked="0"/>
    </xf>
    <xf numFmtId="177" fontId="8" fillId="4" borderId="8" xfId="0" applyNumberFormat="1" applyFont="1" applyFill="1" applyBorder="1" applyAlignment="1" applyProtection="1">
      <alignment horizontal="right" vertical="center"/>
      <protection locked="0"/>
    </xf>
    <xf numFmtId="0" fontId="4" fillId="0" borderId="8"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38" fontId="8" fillId="2" borderId="8" xfId="1" applyNumberFormat="1" applyFont="1" applyFill="1" applyBorder="1" applyAlignment="1" applyProtection="1">
      <alignment horizontal="right" vertical="center" wrapText="1"/>
      <protection locked="0"/>
    </xf>
    <xf numFmtId="38" fontId="8" fillId="2" borderId="6" xfId="1" applyNumberFormat="1" applyFont="1" applyFill="1" applyBorder="1" applyAlignment="1" applyProtection="1">
      <alignment horizontal="right" vertical="center" wrapText="1"/>
      <protection locked="0"/>
    </xf>
    <xf numFmtId="38" fontId="8" fillId="2" borderId="8" xfId="1" applyNumberFormat="1" applyFont="1" applyFill="1" applyBorder="1" applyAlignment="1" applyProtection="1">
      <alignment horizontal="right" vertical="center"/>
      <protection locked="0"/>
    </xf>
    <xf numFmtId="38" fontId="8" fillId="2" borderId="6" xfId="1" applyNumberFormat="1" applyFont="1" applyFill="1" applyBorder="1" applyAlignment="1" applyProtection="1">
      <alignment horizontal="right" vertical="center"/>
      <protection locked="0"/>
    </xf>
    <xf numFmtId="0" fontId="4" fillId="0" borderId="21"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8"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14" fillId="2" borderId="6" xfId="0" applyFont="1" applyFill="1" applyBorder="1" applyAlignment="1">
      <alignment horizontal="center" vertical="center" wrapText="1"/>
    </xf>
    <xf numFmtId="0" fontId="14" fillId="2" borderId="10" xfId="0" applyFont="1" applyFill="1" applyBorder="1" applyAlignment="1">
      <alignment horizontal="center" vertical="center" wrapText="1"/>
    </xf>
    <xf numFmtId="38" fontId="8" fillId="2" borderId="8" xfId="3" applyNumberFormat="1" applyFont="1" applyFill="1" applyBorder="1" applyAlignment="1" applyProtection="1">
      <alignment horizontal="right" vertical="center"/>
      <protection locked="0"/>
    </xf>
    <xf numFmtId="38" fontId="8" fillId="2" borderId="6" xfId="3" applyNumberFormat="1" applyFont="1" applyFill="1" applyBorder="1" applyAlignment="1" applyProtection="1">
      <alignment horizontal="right" vertical="center"/>
      <protection locked="0"/>
    </xf>
    <xf numFmtId="0" fontId="14" fillId="0" borderId="4"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14" fillId="0" borderId="7" xfId="2" applyFont="1" applyBorder="1" applyAlignment="1">
      <alignment horizontal="center" vertical="center" wrapText="1"/>
    </xf>
    <xf numFmtId="0" fontId="14" fillId="0" borderId="0" xfId="2" applyFont="1" applyAlignment="1">
      <alignment horizontal="center" vertical="center" wrapText="1"/>
    </xf>
    <xf numFmtId="0" fontId="14" fillId="0" borderId="12"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5" xfId="2" applyFont="1" applyBorder="1" applyAlignment="1">
      <alignment horizontal="center" vertical="center" wrapText="1"/>
    </xf>
    <xf numFmtId="0" fontId="14" fillId="0" borderId="11" xfId="2" applyFont="1" applyBorder="1" applyAlignment="1">
      <alignment horizontal="center" vertical="center" wrapText="1"/>
    </xf>
    <xf numFmtId="0" fontId="14" fillId="0" borderId="3" xfId="2" applyFont="1" applyBorder="1" applyAlignment="1">
      <alignment horizontal="center" vertical="center"/>
    </xf>
    <xf numFmtId="0" fontId="14" fillId="0" borderId="17" xfId="2" applyFont="1" applyBorder="1" applyAlignment="1">
      <alignment horizontal="center" vertical="center"/>
    </xf>
    <xf numFmtId="0" fontId="14" fillId="0" borderId="13" xfId="2" applyFont="1" applyBorder="1" applyAlignment="1">
      <alignment horizontal="center" vertical="center"/>
    </xf>
    <xf numFmtId="0" fontId="14" fillId="2" borderId="32" xfId="2" applyFont="1" applyFill="1" applyBorder="1" applyAlignment="1" applyProtection="1">
      <alignment horizontal="center" vertical="center"/>
      <protection locked="0"/>
    </xf>
    <xf numFmtId="0" fontId="14" fillId="2" borderId="36" xfId="2" applyFont="1" applyFill="1" applyBorder="1" applyAlignment="1" applyProtection="1">
      <alignment horizontal="center" vertical="center" wrapText="1"/>
      <protection locked="0"/>
    </xf>
    <xf numFmtId="0" fontId="14" fillId="2" borderId="28" xfId="2" applyFont="1" applyFill="1" applyBorder="1" applyAlignment="1" applyProtection="1">
      <alignment horizontal="center" vertical="center" wrapText="1"/>
      <protection locked="0"/>
    </xf>
    <xf numFmtId="0" fontId="14" fillId="2" borderId="37" xfId="2" applyFont="1" applyFill="1" applyBorder="1" applyAlignment="1" applyProtection="1">
      <alignment horizontal="center" vertical="center" wrapText="1"/>
      <protection locked="0"/>
    </xf>
    <xf numFmtId="0" fontId="14" fillId="2" borderId="32" xfId="2" applyFont="1" applyFill="1" applyBorder="1" applyAlignment="1" applyProtection="1">
      <alignment horizontal="center" vertical="center" wrapText="1"/>
      <protection locked="0"/>
    </xf>
    <xf numFmtId="0" fontId="14" fillId="2" borderId="33" xfId="2" applyFont="1" applyFill="1" applyBorder="1" applyAlignment="1" applyProtection="1">
      <alignment horizontal="center" vertical="center" wrapText="1"/>
      <protection locked="0"/>
    </xf>
    <xf numFmtId="0" fontId="14" fillId="0" borderId="0" xfId="2" applyFont="1" applyAlignment="1">
      <alignment horizontal="center" vertical="center" shrinkToFit="1"/>
    </xf>
    <xf numFmtId="0" fontId="18" fillId="0" borderId="36" xfId="0" applyFont="1" applyBorder="1" applyAlignment="1">
      <alignment horizontal="center" vertical="center" shrinkToFit="1"/>
    </xf>
    <xf numFmtId="0" fontId="18" fillId="0" borderId="28" xfId="0" applyFont="1" applyBorder="1" applyAlignment="1">
      <alignment horizontal="center" vertical="center" shrinkToFit="1"/>
    </xf>
    <xf numFmtId="0" fontId="16" fillId="0" borderId="34" xfId="2" applyFont="1" applyBorder="1" applyAlignment="1">
      <alignment horizontal="center" vertical="center" wrapText="1"/>
    </xf>
    <xf numFmtId="0" fontId="16" fillId="0" borderId="35" xfId="2" applyFont="1" applyBorder="1" applyAlignment="1">
      <alignment horizontal="center" vertical="center" wrapText="1"/>
    </xf>
    <xf numFmtId="0" fontId="18" fillId="2" borderId="34" xfId="2" applyFont="1" applyFill="1" applyBorder="1" applyAlignment="1" applyProtection="1">
      <alignment horizontal="center" vertical="center"/>
      <protection locked="0"/>
    </xf>
    <xf numFmtId="0" fontId="18" fillId="2" borderId="35" xfId="2" applyFont="1" applyFill="1" applyBorder="1" applyAlignment="1" applyProtection="1">
      <alignment horizontal="center" vertical="center"/>
      <protection locked="0"/>
    </xf>
    <xf numFmtId="0" fontId="14" fillId="0" borderId="9" xfId="2" applyFont="1" applyBorder="1" applyAlignment="1">
      <alignment horizontal="center" vertical="center"/>
    </xf>
    <xf numFmtId="0" fontId="14" fillId="0" borderId="5" xfId="2" applyFont="1" applyBorder="1" applyAlignment="1">
      <alignment horizontal="center" vertical="center"/>
    </xf>
    <xf numFmtId="0" fontId="14" fillId="0" borderId="11" xfId="2" applyFont="1" applyBorder="1" applyAlignment="1">
      <alignment horizontal="center" vertical="center"/>
    </xf>
    <xf numFmtId="0" fontId="18" fillId="2" borderId="6" xfId="2" applyFont="1" applyFill="1" applyBorder="1" applyAlignment="1" applyProtection="1">
      <alignment horizontal="center" vertical="center" wrapText="1"/>
      <protection locked="0"/>
    </xf>
    <xf numFmtId="0" fontId="14" fillId="0" borderId="8" xfId="0" applyFont="1" applyBorder="1" applyAlignment="1">
      <alignment horizontal="center" vertical="center"/>
    </xf>
    <xf numFmtId="0" fontId="14" fillId="0" borderId="10" xfId="0" applyFont="1" applyBorder="1" applyAlignment="1">
      <alignment horizontal="center" vertical="center"/>
    </xf>
    <xf numFmtId="0" fontId="10" fillId="0" borderId="0" xfId="2" applyFont="1" applyAlignment="1" applyProtection="1">
      <alignment horizontal="center" vertical="center" wrapText="1"/>
      <protection locked="0"/>
    </xf>
    <xf numFmtId="0" fontId="4" fillId="0" borderId="0" xfId="2" applyFont="1" applyAlignment="1" applyProtection="1">
      <alignment horizontal="right" vertical="center"/>
      <protection locked="0"/>
    </xf>
    <xf numFmtId="0" fontId="4" fillId="0" borderId="0" xfId="2" applyFont="1" applyAlignment="1" applyProtection="1">
      <alignment horizontal="left" vertical="center" wrapText="1"/>
      <protection locked="0"/>
    </xf>
    <xf numFmtId="0" fontId="4" fillId="0" borderId="0" xfId="2" applyFont="1" applyAlignment="1" applyProtection="1">
      <alignment horizontal="center" vertical="center" wrapText="1"/>
      <protection locked="0"/>
    </xf>
    <xf numFmtId="0" fontId="18" fillId="0" borderId="14" xfId="2" applyFont="1" applyBorder="1" applyAlignment="1">
      <alignment horizontal="center" vertical="center"/>
    </xf>
    <xf numFmtId="0" fontId="18" fillId="0" borderId="13" xfId="2" applyFont="1" applyBorder="1" applyAlignment="1">
      <alignment horizontal="center" vertical="center"/>
    </xf>
    <xf numFmtId="0" fontId="18" fillId="2" borderId="14" xfId="2" applyFont="1" applyFill="1" applyBorder="1" applyAlignment="1" applyProtection="1">
      <alignment horizontal="center" vertical="center"/>
      <protection locked="0"/>
    </xf>
    <xf numFmtId="0" fontId="18" fillId="2" borderId="13" xfId="2" applyFont="1" applyFill="1" applyBorder="1" applyAlignment="1" applyProtection="1">
      <alignment horizontal="center" vertical="center"/>
      <protection locked="0"/>
    </xf>
    <xf numFmtId="0" fontId="18" fillId="2" borderId="4"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18" fillId="2" borderId="7"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18" fillId="2" borderId="12" xfId="2" applyFont="1" applyFill="1" applyBorder="1" applyAlignment="1" applyProtection="1">
      <alignment horizontal="center" vertical="center" wrapText="1"/>
      <protection locked="0"/>
    </xf>
    <xf numFmtId="0" fontId="18" fillId="2" borderId="9" xfId="2" applyFont="1" applyFill="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11" xfId="2" applyFont="1" applyFill="1" applyBorder="1" applyAlignment="1" applyProtection="1">
      <alignment horizontal="center" vertical="center" wrapText="1"/>
      <protection locked="0"/>
    </xf>
    <xf numFmtId="0" fontId="18" fillId="0" borderId="32" xfId="2" applyFont="1" applyBorder="1" applyAlignment="1">
      <alignment horizontal="center" vertical="center" wrapText="1"/>
    </xf>
    <xf numFmtId="0" fontId="18" fillId="0" borderId="33" xfId="2" applyFont="1" applyBorder="1" applyAlignment="1">
      <alignment horizontal="center" vertical="center" wrapText="1"/>
    </xf>
    <xf numFmtId="0" fontId="18" fillId="2" borderId="32" xfId="2" applyFont="1" applyFill="1" applyBorder="1" applyAlignment="1" applyProtection="1">
      <alignment horizontal="center" vertical="center"/>
      <protection locked="0"/>
    </xf>
    <xf numFmtId="0" fontId="18" fillId="2" borderId="33" xfId="2" applyFont="1" applyFill="1" applyBorder="1" applyAlignment="1" applyProtection="1">
      <alignment horizontal="center" vertical="center"/>
      <protection locked="0"/>
    </xf>
    <xf numFmtId="0" fontId="14" fillId="0" borderId="36" xfId="2" applyFont="1" applyBorder="1" applyAlignment="1">
      <alignment horizontal="center" vertical="center" wrapText="1"/>
    </xf>
    <xf numFmtId="0" fontId="14" fillId="0" borderId="28" xfId="2" applyFont="1" applyBorder="1" applyAlignment="1">
      <alignment horizontal="center" vertical="center" wrapText="1"/>
    </xf>
    <xf numFmtId="0" fontId="14" fillId="0" borderId="36" xfId="2" applyFont="1" applyBorder="1" applyAlignment="1">
      <alignment horizontal="center" vertical="center" shrinkToFit="1"/>
    </xf>
    <xf numFmtId="0" fontId="14" fillId="0" borderId="28" xfId="2" applyFont="1" applyBorder="1" applyAlignment="1">
      <alignment horizontal="center" vertical="center" shrinkToFit="1"/>
    </xf>
    <xf numFmtId="0" fontId="14" fillId="0" borderId="29" xfId="2" applyFont="1" applyBorder="1" applyAlignment="1">
      <alignment horizontal="center" vertical="center" shrinkToFit="1"/>
    </xf>
    <xf numFmtId="0" fontId="18" fillId="2" borderId="34" xfId="2" applyFont="1" applyFill="1" applyBorder="1" applyAlignment="1" applyProtection="1">
      <alignment horizontal="center" vertical="center" wrapText="1"/>
      <protection locked="0"/>
    </xf>
    <xf numFmtId="0" fontId="14" fillId="2" borderId="38" xfId="2" applyFont="1" applyFill="1" applyBorder="1" applyAlignment="1" applyProtection="1">
      <alignment horizontal="center" vertical="center" wrapText="1"/>
      <protection locked="0"/>
    </xf>
    <xf numFmtId="0" fontId="14" fillId="2" borderId="34" xfId="2" applyFont="1" applyFill="1" applyBorder="1" applyAlignment="1" applyProtection="1">
      <alignment horizontal="center" vertical="center" wrapText="1"/>
      <protection locked="0"/>
    </xf>
    <xf numFmtId="0" fontId="18" fillId="0" borderId="34" xfId="2" applyFont="1" applyBorder="1" applyAlignment="1">
      <alignment horizontal="center" vertical="center" wrapText="1"/>
    </xf>
    <xf numFmtId="0" fontId="14" fillId="2" borderId="38" xfId="2" applyFont="1" applyFill="1" applyBorder="1" applyAlignment="1" applyProtection="1">
      <alignment horizontal="center" vertical="center" wrapText="1" shrinkToFit="1"/>
      <protection locked="0"/>
    </xf>
    <xf numFmtId="0" fontId="14" fillId="2" borderId="34" xfId="2" applyFont="1" applyFill="1" applyBorder="1" applyAlignment="1" applyProtection="1">
      <alignment horizontal="center" vertical="center" wrapText="1" shrinkToFit="1"/>
      <protection locked="0"/>
    </xf>
    <xf numFmtId="0" fontId="18" fillId="2" borderId="6"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center" wrapText="1"/>
      <protection locked="0"/>
    </xf>
    <xf numFmtId="0" fontId="20" fillId="2" borderId="0" xfId="0" applyFont="1" applyFill="1" applyAlignment="1">
      <alignment horizontal="center" vertical="center"/>
    </xf>
    <xf numFmtId="0" fontId="20" fillId="2" borderId="25" xfId="0" applyFont="1" applyFill="1" applyBorder="1" applyAlignment="1">
      <alignment horizontal="center" vertical="center"/>
    </xf>
    <xf numFmtId="0" fontId="20" fillId="2" borderId="9" xfId="2" applyFont="1" applyFill="1" applyBorder="1" applyAlignment="1">
      <alignment horizontal="left" vertical="top" wrapText="1"/>
    </xf>
    <xf numFmtId="0" fontId="20" fillId="2" borderId="5" xfId="2" applyFont="1" applyFill="1" applyBorder="1" applyAlignment="1">
      <alignment horizontal="left" vertical="top" wrapText="1"/>
    </xf>
    <xf numFmtId="0" fontId="20" fillId="2" borderId="11" xfId="2" applyFont="1" applyFill="1" applyBorder="1" applyAlignment="1">
      <alignment horizontal="left" vertical="top" wrapText="1"/>
    </xf>
    <xf numFmtId="0" fontId="20" fillId="2" borderId="17" xfId="2" applyFont="1" applyFill="1" applyBorder="1" applyAlignment="1">
      <alignment horizontal="left" vertical="center"/>
    </xf>
    <xf numFmtId="0" fontId="20" fillId="2" borderId="14" xfId="2" applyFont="1" applyFill="1" applyBorder="1" applyAlignment="1">
      <alignment horizontal="left" vertical="center"/>
    </xf>
    <xf numFmtId="0" fontId="20" fillId="2" borderId="13" xfId="2" applyFont="1" applyFill="1" applyBorder="1" applyAlignment="1">
      <alignment horizontal="left" vertical="center"/>
    </xf>
    <xf numFmtId="0" fontId="20" fillId="2" borderId="8" xfId="2" applyFont="1" applyFill="1" applyBorder="1" applyAlignment="1">
      <alignment horizontal="left" vertical="top" wrapText="1"/>
    </xf>
    <xf numFmtId="0" fontId="24" fillId="2" borderId="6" xfId="2" applyFont="1" applyFill="1" applyBorder="1" applyAlignment="1">
      <alignment horizontal="left" vertical="top" wrapText="1"/>
    </xf>
    <xf numFmtId="0" fontId="24" fillId="2" borderId="10" xfId="2" applyFont="1" applyFill="1" applyBorder="1" applyAlignment="1">
      <alignment horizontal="left" vertical="top" wrapText="1"/>
    </xf>
    <xf numFmtId="6" fontId="20" fillId="2" borderId="6" xfId="1" applyFont="1" applyFill="1" applyBorder="1" applyAlignment="1">
      <alignment horizontal="center" vertical="center" wrapText="1"/>
    </xf>
    <xf numFmtId="0" fontId="23" fillId="2" borderId="31"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25" xfId="0" applyFont="1" applyFill="1" applyBorder="1" applyAlignment="1">
      <alignment horizontal="center" vertical="center" wrapText="1"/>
    </xf>
    <xf numFmtId="0" fontId="20" fillId="2" borderId="8"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10" xfId="0" applyFont="1" applyFill="1" applyBorder="1" applyAlignment="1">
      <alignment horizontal="left" vertical="center" wrapText="1"/>
    </xf>
    <xf numFmtId="0" fontId="20" fillId="2" borderId="8"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1" xfId="0" applyFont="1" applyFill="1" applyBorder="1" applyAlignment="1">
      <alignment horizontal="left" vertical="center" wrapText="1"/>
    </xf>
    <xf numFmtId="0" fontId="20" fillId="2" borderId="1" xfId="0" applyFont="1" applyFill="1" applyBorder="1" applyAlignment="1">
      <alignment horizontal="left" vertical="top" wrapText="1"/>
    </xf>
    <xf numFmtId="0" fontId="20" fillId="11" borderId="17" xfId="0" applyFont="1" applyFill="1" applyBorder="1" applyAlignment="1">
      <alignment horizontal="left" vertical="center"/>
    </xf>
    <xf numFmtId="0" fontId="20" fillId="11" borderId="14" xfId="0" applyFont="1" applyFill="1" applyBorder="1" applyAlignment="1">
      <alignment horizontal="left" vertical="center"/>
    </xf>
    <xf numFmtId="0" fontId="20" fillId="11" borderId="40" xfId="0" applyFont="1" applyFill="1" applyBorder="1" applyAlignment="1">
      <alignment horizontal="left" vertical="center"/>
    </xf>
    <xf numFmtId="0" fontId="20" fillId="2" borderId="4" xfId="0" applyFont="1" applyFill="1" applyBorder="1" applyAlignment="1">
      <alignment horizontal="center" vertical="top" wrapText="1"/>
    </xf>
    <xf numFmtId="0" fontId="20" fillId="2" borderId="3" xfId="0" applyFont="1" applyFill="1" applyBorder="1" applyAlignment="1">
      <alignment horizontal="center" vertical="top" wrapText="1"/>
    </xf>
    <xf numFmtId="0" fontId="20" fillId="2" borderId="2" xfId="0" applyFont="1" applyFill="1" applyBorder="1" applyAlignment="1">
      <alignment horizontal="center" vertical="top" wrapText="1"/>
    </xf>
    <xf numFmtId="0" fontId="20" fillId="2" borderId="9" xfId="0" applyFont="1" applyFill="1" applyBorder="1" applyAlignment="1">
      <alignment horizontal="center" vertical="top" wrapText="1"/>
    </xf>
    <xf numFmtId="0" fontId="20" fillId="2" borderId="5" xfId="0" applyFont="1" applyFill="1" applyBorder="1" applyAlignment="1">
      <alignment horizontal="center" vertical="top" wrapText="1"/>
    </xf>
    <xf numFmtId="0" fontId="20" fillId="2" borderId="11" xfId="0" applyFont="1" applyFill="1" applyBorder="1" applyAlignment="1">
      <alignment horizontal="center" vertical="top" wrapText="1"/>
    </xf>
    <xf numFmtId="0" fontId="20" fillId="2" borderId="4" xfId="0" applyFont="1" applyFill="1" applyBorder="1" applyAlignment="1">
      <alignment horizontal="left" vertical="top" wrapText="1"/>
    </xf>
    <xf numFmtId="0" fontId="20" fillId="2" borderId="3" xfId="0" applyFont="1" applyFill="1" applyBorder="1" applyAlignment="1">
      <alignment horizontal="left" vertical="top" wrapText="1"/>
    </xf>
    <xf numFmtId="0" fontId="20" fillId="2" borderId="2"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0" xfId="0" applyFont="1" applyFill="1" applyAlignment="1">
      <alignment horizontal="left" vertical="top" wrapText="1"/>
    </xf>
    <xf numFmtId="0" fontId="20" fillId="2" borderId="12" xfId="0" applyFont="1" applyFill="1" applyBorder="1" applyAlignment="1">
      <alignment horizontal="left" vertical="top" wrapText="1"/>
    </xf>
    <xf numFmtId="176" fontId="20" fillId="2" borderId="4" xfId="2" applyNumberFormat="1" applyFont="1" applyFill="1" applyBorder="1" applyAlignment="1">
      <alignment horizontal="right" vertical="center" shrinkToFit="1"/>
    </xf>
    <xf numFmtId="176" fontId="20" fillId="2" borderId="3" xfId="2" applyNumberFormat="1" applyFont="1" applyFill="1" applyBorder="1" applyAlignment="1">
      <alignment horizontal="right" vertical="center" shrinkToFit="1"/>
    </xf>
    <xf numFmtId="176" fontId="20" fillId="2" borderId="18" xfId="2" applyNumberFormat="1" applyFont="1" applyFill="1" applyBorder="1" applyAlignment="1">
      <alignment horizontal="right" vertical="center" shrinkToFit="1"/>
    </xf>
    <xf numFmtId="176" fontId="20" fillId="2" borderId="19" xfId="2" applyNumberFormat="1" applyFont="1" applyFill="1" applyBorder="1" applyAlignment="1">
      <alignment horizontal="right" vertical="center" shrinkToFit="1"/>
    </xf>
    <xf numFmtId="0" fontId="20" fillId="2" borderId="7" xfId="0" applyFont="1" applyFill="1" applyBorder="1" applyAlignment="1">
      <alignment horizontal="center" vertical="top" wrapText="1"/>
    </xf>
    <xf numFmtId="0" fontId="20" fillId="2" borderId="0" xfId="0" applyFont="1" applyFill="1" applyAlignment="1">
      <alignment horizontal="center" vertical="top" wrapText="1"/>
    </xf>
    <xf numFmtId="0" fontId="20" fillId="2" borderId="12" xfId="0" applyFont="1" applyFill="1" applyBorder="1" applyAlignment="1">
      <alignment horizontal="center" vertical="top" wrapText="1"/>
    </xf>
    <xf numFmtId="0" fontId="19" fillId="2" borderId="8" xfId="2" applyFont="1" applyFill="1" applyBorder="1" applyAlignment="1" applyProtection="1">
      <alignment horizontal="center" vertical="center" wrapText="1"/>
      <protection locked="0"/>
    </xf>
    <xf numFmtId="0" fontId="19" fillId="2" borderId="10" xfId="2" applyFont="1" applyFill="1" applyBorder="1" applyAlignment="1" applyProtection="1">
      <alignment horizontal="center" vertical="center" wrapText="1"/>
      <protection locked="0"/>
    </xf>
    <xf numFmtId="0" fontId="19" fillId="2" borderId="4" xfId="2" applyFont="1" applyFill="1" applyBorder="1" applyAlignment="1" applyProtection="1">
      <alignment horizontal="left" vertical="center" wrapText="1"/>
      <protection locked="0"/>
    </xf>
    <xf numFmtId="0" fontId="19" fillId="2" borderId="3" xfId="2" applyFont="1" applyFill="1" applyBorder="1" applyAlignment="1" applyProtection="1">
      <alignment horizontal="left" vertical="center" wrapText="1"/>
      <protection locked="0"/>
    </xf>
    <xf numFmtId="0" fontId="19" fillId="2" borderId="2" xfId="2" applyFont="1" applyFill="1" applyBorder="1" applyAlignment="1" applyProtection="1">
      <alignment horizontal="left" vertical="center" wrapText="1"/>
      <protection locked="0"/>
    </xf>
    <xf numFmtId="0" fontId="19" fillId="2" borderId="9" xfId="2" applyFont="1" applyFill="1" applyBorder="1" applyAlignment="1" applyProtection="1">
      <alignment horizontal="left" vertical="center" wrapText="1"/>
      <protection locked="0"/>
    </xf>
    <xf numFmtId="0" fontId="19" fillId="2" borderId="5" xfId="2" applyFont="1" applyFill="1" applyBorder="1" applyAlignment="1" applyProtection="1">
      <alignment horizontal="left" vertical="center" wrapText="1"/>
      <protection locked="0"/>
    </xf>
    <xf numFmtId="0" fontId="19" fillId="2" borderId="11" xfId="2" applyFont="1" applyFill="1" applyBorder="1" applyAlignment="1" applyProtection="1">
      <alignment horizontal="left" vertical="center" wrapText="1"/>
      <protection locked="0"/>
    </xf>
    <xf numFmtId="0" fontId="19" fillId="2" borderId="4" xfId="2" applyFont="1" applyFill="1" applyBorder="1" applyAlignment="1" applyProtection="1">
      <alignment horizontal="left" vertical="center" wrapText="1" shrinkToFit="1"/>
      <protection locked="0"/>
    </xf>
    <xf numFmtId="0" fontId="19" fillId="2" borderId="3" xfId="2" applyFont="1" applyFill="1" applyBorder="1" applyAlignment="1" applyProtection="1">
      <alignment horizontal="left" vertical="center" wrapText="1" shrinkToFit="1"/>
      <protection locked="0"/>
    </xf>
    <xf numFmtId="0" fontId="19" fillId="2" borderId="2" xfId="2" applyFont="1" applyFill="1" applyBorder="1" applyAlignment="1" applyProtection="1">
      <alignment horizontal="left" vertical="center" wrapText="1" shrinkToFit="1"/>
      <protection locked="0"/>
    </xf>
    <xf numFmtId="0" fontId="19" fillId="2" borderId="9" xfId="2" applyFont="1" applyFill="1" applyBorder="1" applyAlignment="1" applyProtection="1">
      <alignment horizontal="left" vertical="center" wrapText="1" shrinkToFit="1"/>
      <protection locked="0"/>
    </xf>
    <xf numFmtId="0" fontId="19" fillId="2" borderId="5" xfId="2" applyFont="1" applyFill="1" applyBorder="1" applyAlignment="1" applyProtection="1">
      <alignment horizontal="left" vertical="center" wrapText="1" shrinkToFit="1"/>
      <protection locked="0"/>
    </xf>
    <xf numFmtId="0" fontId="19" fillId="2" borderId="11" xfId="2" applyFont="1" applyFill="1" applyBorder="1" applyAlignment="1" applyProtection="1">
      <alignment horizontal="left" vertical="center" wrapText="1" shrinkToFit="1"/>
      <protection locked="0"/>
    </xf>
    <xf numFmtId="176" fontId="20" fillId="2" borderId="4" xfId="2" applyNumberFormat="1" applyFont="1" applyFill="1" applyBorder="1" applyAlignment="1" applyProtection="1">
      <alignment horizontal="right" vertical="center" shrinkToFit="1"/>
      <protection locked="0"/>
    </xf>
    <xf numFmtId="176" fontId="20" fillId="2" borderId="3" xfId="2" applyNumberFormat="1" applyFont="1" applyFill="1" applyBorder="1" applyAlignment="1" applyProtection="1">
      <alignment horizontal="right" vertical="center" shrinkToFit="1"/>
      <protection locked="0"/>
    </xf>
    <xf numFmtId="176" fontId="20" fillId="2" borderId="18" xfId="2" applyNumberFormat="1" applyFont="1" applyFill="1" applyBorder="1" applyAlignment="1" applyProtection="1">
      <alignment horizontal="right" vertical="center" shrinkToFit="1"/>
      <protection locked="0"/>
    </xf>
    <xf numFmtId="176" fontId="20" fillId="2" borderId="19" xfId="2" applyNumberFormat="1" applyFont="1" applyFill="1" applyBorder="1" applyAlignment="1" applyProtection="1">
      <alignment horizontal="right" vertical="center" shrinkToFit="1"/>
      <protection locked="0"/>
    </xf>
    <xf numFmtId="0" fontId="19" fillId="2" borderId="4"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9" fillId="2" borderId="11" xfId="0" applyFont="1" applyFill="1" applyBorder="1" applyAlignment="1" applyProtection="1">
      <alignment horizontal="center" vertical="center" wrapText="1"/>
      <protection locked="0"/>
    </xf>
    <xf numFmtId="176" fontId="20" fillId="2" borderId="18" xfId="0" applyNumberFormat="1" applyFont="1" applyFill="1" applyBorder="1" applyAlignment="1" applyProtection="1">
      <alignment horizontal="right" vertical="center"/>
      <protection locked="0"/>
    </xf>
    <xf numFmtId="176" fontId="20" fillId="2" borderId="19" xfId="0" applyNumberFormat="1" applyFont="1" applyFill="1" applyBorder="1" applyAlignment="1" applyProtection="1">
      <alignment horizontal="right" vertical="center"/>
      <protection locked="0"/>
    </xf>
    <xf numFmtId="0" fontId="19" fillId="2" borderId="1" xfId="0" applyFont="1" applyFill="1" applyBorder="1" applyAlignment="1" applyProtection="1">
      <alignment horizontal="left" vertical="center" wrapText="1"/>
      <protection locked="0"/>
    </xf>
    <xf numFmtId="0" fontId="20" fillId="2" borderId="1"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center" wrapText="1"/>
      <protection locked="0"/>
    </xf>
    <xf numFmtId="0" fontId="20" fillId="2" borderId="9" xfId="0" applyFont="1" applyFill="1" applyBorder="1" applyAlignment="1" applyProtection="1">
      <alignment horizontal="left" vertical="center" wrapText="1"/>
      <protection locked="0"/>
    </xf>
    <xf numFmtId="0" fontId="20" fillId="2" borderId="5" xfId="0" applyFont="1" applyFill="1" applyBorder="1" applyAlignment="1" applyProtection="1">
      <alignment horizontal="left" vertical="center" wrapText="1"/>
      <protection locked="0"/>
    </xf>
    <xf numFmtId="0" fontId="20" fillId="2" borderId="11" xfId="0" applyFont="1" applyFill="1" applyBorder="1" applyAlignment="1" applyProtection="1">
      <alignment horizontal="left" vertical="center" wrapText="1"/>
      <protection locked="0"/>
    </xf>
    <xf numFmtId="41" fontId="20" fillId="2" borderId="4" xfId="1" applyNumberFormat="1" applyFont="1" applyFill="1" applyBorder="1" applyAlignment="1" applyProtection="1">
      <alignment horizontal="right" vertical="center"/>
      <protection locked="0"/>
    </xf>
    <xf numFmtId="41" fontId="20" fillId="2" borderId="3" xfId="1" applyNumberFormat="1" applyFont="1" applyFill="1" applyBorder="1" applyAlignment="1" applyProtection="1">
      <alignment horizontal="right" vertical="center"/>
      <protection locked="0"/>
    </xf>
    <xf numFmtId="41" fontId="20" fillId="2" borderId="9" xfId="1" applyNumberFormat="1" applyFont="1" applyFill="1" applyBorder="1" applyAlignment="1" applyProtection="1">
      <alignment horizontal="right" vertical="center"/>
      <protection locked="0"/>
    </xf>
    <xf numFmtId="41" fontId="20" fillId="2" borderId="5" xfId="1" applyNumberFormat="1" applyFont="1" applyFill="1" applyBorder="1" applyAlignment="1" applyProtection="1">
      <alignment horizontal="right" vertical="center"/>
      <protection locked="0"/>
    </xf>
    <xf numFmtId="0" fontId="14" fillId="0" borderId="2"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176" fontId="20" fillId="2" borderId="4" xfId="0" applyNumberFormat="1" applyFont="1" applyFill="1" applyBorder="1" applyAlignment="1" applyProtection="1">
      <alignment horizontal="right" vertical="center"/>
      <protection locked="0"/>
    </xf>
    <xf numFmtId="176" fontId="20" fillId="2" borderId="3" xfId="0" applyNumberFormat="1" applyFont="1" applyFill="1" applyBorder="1" applyAlignment="1" applyProtection="1">
      <alignment horizontal="right" vertical="center"/>
      <protection locked="0"/>
    </xf>
    <xf numFmtId="38" fontId="21" fillId="2" borderId="8" xfId="1" applyNumberFormat="1" applyFont="1" applyFill="1" applyBorder="1" applyAlignment="1" applyProtection="1">
      <alignment horizontal="right" vertical="center" wrapText="1"/>
      <protection locked="0"/>
    </xf>
    <xf numFmtId="38" fontId="21" fillId="2" borderId="6" xfId="1" applyNumberFormat="1" applyFont="1" applyFill="1" applyBorder="1" applyAlignment="1" applyProtection="1">
      <alignment horizontal="right" vertical="center" wrapText="1"/>
      <protection locked="0"/>
    </xf>
    <xf numFmtId="38" fontId="21" fillId="2" borderId="8" xfId="1" applyNumberFormat="1" applyFont="1" applyFill="1" applyBorder="1" applyAlignment="1" applyProtection="1">
      <alignment horizontal="right" vertical="center"/>
      <protection locked="0"/>
    </xf>
    <xf numFmtId="38" fontId="21" fillId="2" borderId="6" xfId="1" applyNumberFormat="1" applyFont="1" applyFill="1" applyBorder="1" applyAlignment="1" applyProtection="1">
      <alignment horizontal="right" vertical="center"/>
      <protection locked="0"/>
    </xf>
    <xf numFmtId="38" fontId="21" fillId="2" borderId="8" xfId="3" applyNumberFormat="1" applyFont="1" applyFill="1" applyBorder="1" applyAlignment="1" applyProtection="1">
      <alignment horizontal="right" vertical="center"/>
      <protection locked="0"/>
    </xf>
    <xf numFmtId="38" fontId="21" fillId="2" borderId="6" xfId="3" applyNumberFormat="1" applyFont="1" applyFill="1" applyBorder="1" applyAlignment="1" applyProtection="1">
      <alignment horizontal="right" vertical="center"/>
      <protection locked="0"/>
    </xf>
    <xf numFmtId="0" fontId="19" fillId="2" borderId="34" xfId="2" applyFont="1" applyFill="1" applyBorder="1" applyAlignment="1" applyProtection="1">
      <alignment horizontal="center" vertical="center" wrapText="1"/>
      <protection locked="0"/>
    </xf>
    <xf numFmtId="0" fontId="20" fillId="2" borderId="38" xfId="2" applyFont="1" applyFill="1" applyBorder="1" applyAlignment="1" applyProtection="1">
      <alignment horizontal="center" vertical="center" wrapText="1"/>
      <protection locked="0"/>
    </xf>
    <xf numFmtId="0" fontId="20" fillId="2" borderId="34" xfId="2" applyFont="1" applyFill="1" applyBorder="1" applyAlignment="1" applyProtection="1">
      <alignment horizontal="center" vertical="center" wrapText="1"/>
      <protection locked="0"/>
    </xf>
    <xf numFmtId="0" fontId="20" fillId="2" borderId="38" xfId="2" applyFont="1" applyFill="1" applyBorder="1" applyAlignment="1" applyProtection="1">
      <alignment horizontal="center" vertical="center" wrapText="1" shrinkToFit="1"/>
      <protection locked="0"/>
    </xf>
    <xf numFmtId="0" fontId="20" fillId="2" borderId="34" xfId="2" applyFont="1" applyFill="1" applyBorder="1" applyAlignment="1" applyProtection="1">
      <alignment horizontal="center" vertical="center" wrapText="1" shrinkToFit="1"/>
      <protection locked="0"/>
    </xf>
    <xf numFmtId="0" fontId="20" fillId="2" borderId="32" xfId="2" applyFont="1" applyFill="1" applyBorder="1" applyAlignment="1" applyProtection="1">
      <alignment horizontal="center" vertical="center"/>
      <protection locked="0"/>
    </xf>
    <xf numFmtId="0" fontId="20" fillId="2" borderId="36" xfId="2" applyFont="1" applyFill="1" applyBorder="1" applyAlignment="1" applyProtection="1">
      <alignment horizontal="center" vertical="center" wrapText="1"/>
      <protection locked="0"/>
    </xf>
    <xf numFmtId="0" fontId="20" fillId="2" borderId="28" xfId="2" applyFont="1" applyFill="1" applyBorder="1" applyAlignment="1" applyProtection="1">
      <alignment horizontal="center" vertical="center" wrapText="1"/>
      <protection locked="0"/>
    </xf>
    <xf numFmtId="0" fontId="20" fillId="2" borderId="37" xfId="2" applyFont="1" applyFill="1" applyBorder="1" applyAlignment="1" applyProtection="1">
      <alignment horizontal="center" vertical="center" wrapText="1"/>
      <protection locked="0"/>
    </xf>
    <xf numFmtId="0" fontId="20" fillId="2" borderId="32" xfId="2" applyFont="1" applyFill="1" applyBorder="1" applyAlignment="1" applyProtection="1">
      <alignment horizontal="center" vertical="center" wrapText="1"/>
      <protection locked="0"/>
    </xf>
    <xf numFmtId="0" fontId="20" fillId="2" borderId="33" xfId="2" applyFont="1" applyFill="1" applyBorder="1" applyAlignment="1" applyProtection="1">
      <alignment horizontal="center" vertical="center" wrapText="1"/>
      <protection locked="0"/>
    </xf>
    <xf numFmtId="0" fontId="19" fillId="2" borderId="34"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0" fontId="19" fillId="2" borderId="14" xfId="2" applyFont="1" applyFill="1" applyBorder="1" applyAlignment="1" applyProtection="1">
      <alignment horizontal="center" vertical="center"/>
      <protection locked="0"/>
    </xf>
    <xf numFmtId="0" fontId="19" fillId="2" borderId="13" xfId="2" applyFont="1" applyFill="1" applyBorder="1" applyAlignment="1" applyProtection="1">
      <alignment horizontal="center" vertical="center"/>
      <protection locked="0"/>
    </xf>
    <xf numFmtId="0" fontId="19" fillId="2" borderId="4" xfId="2" applyFont="1" applyFill="1" applyBorder="1" applyAlignment="1" applyProtection="1">
      <alignment horizontal="center" vertical="center" wrapText="1"/>
      <protection locked="0"/>
    </xf>
    <xf numFmtId="0" fontId="19" fillId="2" borderId="3" xfId="2" applyFont="1" applyFill="1" applyBorder="1" applyAlignment="1" applyProtection="1">
      <alignment horizontal="center" vertical="center" wrapText="1"/>
      <protection locked="0"/>
    </xf>
    <xf numFmtId="0" fontId="19" fillId="2" borderId="2" xfId="2" applyFont="1" applyFill="1" applyBorder="1" applyAlignment="1" applyProtection="1">
      <alignment horizontal="center" vertical="center" wrapText="1"/>
      <protection locked="0"/>
    </xf>
    <xf numFmtId="0" fontId="19" fillId="2" borderId="7" xfId="2" applyFont="1" applyFill="1" applyBorder="1" applyAlignment="1" applyProtection="1">
      <alignment horizontal="center" vertical="center" wrapText="1"/>
      <protection locked="0"/>
    </xf>
    <xf numFmtId="0" fontId="19" fillId="2" borderId="0" xfId="2" applyFont="1" applyFill="1" applyAlignment="1" applyProtection="1">
      <alignment horizontal="center" vertical="center" wrapText="1"/>
      <protection locked="0"/>
    </xf>
    <xf numFmtId="0" fontId="19" fillId="2" borderId="12" xfId="2" applyFont="1" applyFill="1" applyBorder="1" applyAlignment="1" applyProtection="1">
      <alignment horizontal="center" vertical="center" wrapText="1"/>
      <protection locked="0"/>
    </xf>
    <xf numFmtId="0" fontId="19" fillId="2" borderId="9" xfId="2" applyFont="1" applyFill="1" applyBorder="1" applyAlignment="1" applyProtection="1">
      <alignment horizontal="center" vertical="center" wrapText="1"/>
      <protection locked="0"/>
    </xf>
    <xf numFmtId="0" fontId="19" fillId="2" borderId="5" xfId="2" applyFont="1" applyFill="1" applyBorder="1" applyAlignment="1" applyProtection="1">
      <alignment horizontal="center" vertical="center" wrapText="1"/>
      <protection locked="0"/>
    </xf>
    <xf numFmtId="0" fontId="19" fillId="2" borderId="11" xfId="2" applyFont="1" applyFill="1" applyBorder="1" applyAlignment="1" applyProtection="1">
      <alignment horizontal="center" vertical="center" wrapText="1"/>
      <protection locked="0"/>
    </xf>
    <xf numFmtId="0" fontId="19" fillId="2" borderId="32" xfId="2" applyFont="1" applyFill="1" applyBorder="1" applyAlignment="1" applyProtection="1">
      <alignment horizontal="center" vertical="center"/>
      <protection locked="0"/>
    </xf>
    <xf numFmtId="0" fontId="19" fillId="2" borderId="33" xfId="2" applyFont="1" applyFill="1" applyBorder="1" applyAlignment="1" applyProtection="1">
      <alignment horizontal="center" vertical="center"/>
      <protection locked="0"/>
    </xf>
    <xf numFmtId="0" fontId="28" fillId="5" borderId="8" xfId="0" applyFont="1" applyFill="1" applyBorder="1" applyAlignment="1">
      <alignment horizontal="center" vertical="center"/>
    </xf>
    <xf numFmtId="0" fontId="28" fillId="5" borderId="10" xfId="0" applyFont="1" applyFill="1" applyBorder="1" applyAlignment="1">
      <alignment horizontal="center" vertical="center"/>
    </xf>
  </cellXfs>
  <cellStyles count="9">
    <cellStyle name="通貨" xfId="1" builtinId="7"/>
    <cellStyle name="通貨 2" xfId="3" xr:uid="{20BC6BA3-1239-438D-B53A-90AF5EB46C81}"/>
    <cellStyle name="標準" xfId="0" builtinId="0"/>
    <cellStyle name="標準 2" xfId="2" xr:uid="{4FF9F3DA-2BA6-461D-82B8-F708D341DB16}"/>
    <cellStyle name="標準 2 2" xfId="5" xr:uid="{CE503BD6-8626-44EE-928F-B797C6C444ED}"/>
    <cellStyle name="標準 2 2 2" xfId="7" xr:uid="{06AADA35-58CA-4118-B82C-02EE1C78230B}"/>
    <cellStyle name="標準 2 2 2 2" xfId="8" xr:uid="{F1495CC9-488B-43D2-8686-56F085F1D822}"/>
    <cellStyle name="標準 3" xfId="4" xr:uid="{39FCD630-2CCB-420E-A7F7-CDB384F2CFCD}"/>
    <cellStyle name="標準 3 2 2 2" xfId="6" xr:uid="{BED668EF-9978-4E7C-BCE2-80CE137728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2" name="テキスト ボックス 1">
          <a:extLst>
            <a:ext uri="{FF2B5EF4-FFF2-40B4-BE49-F238E27FC236}">
              <a16:creationId xmlns:a16="http://schemas.microsoft.com/office/drawing/2014/main" id="{F20C409F-9F5F-48C4-A6FF-48F2EAB959B0}"/>
            </a:ext>
          </a:extLst>
        </xdr:cNvPr>
        <xdr:cNvSpPr txBox="1"/>
      </xdr:nvSpPr>
      <xdr:spPr>
        <a:xfrm>
          <a:off x="6610349" y="152401"/>
          <a:ext cx="7562851" cy="24098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0C2319D2-B7E8-457C-8161-A91A28980151}"/>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14</xdr:row>
      <xdr:rowOff>290593</xdr:rowOff>
    </xdr:from>
    <xdr:to>
      <xdr:col>58</xdr:col>
      <xdr:colOff>169329</xdr:colOff>
      <xdr:row>32</xdr:row>
      <xdr:rowOff>60383</xdr:rowOff>
    </xdr:to>
    <xdr:sp macro="" textlink="">
      <xdr:nvSpPr>
        <xdr:cNvPr id="4" name="テキスト ボックス 3">
          <a:extLst>
            <a:ext uri="{FF2B5EF4-FFF2-40B4-BE49-F238E27FC236}">
              <a16:creationId xmlns:a16="http://schemas.microsoft.com/office/drawing/2014/main" id="{3399C08B-D549-476D-A048-5744805751A6}"/>
            </a:ext>
          </a:extLst>
        </xdr:cNvPr>
        <xdr:cNvSpPr txBox="1"/>
      </xdr:nvSpPr>
      <xdr:spPr>
        <a:xfrm>
          <a:off x="6627140" y="5246822"/>
          <a:ext cx="10937422" cy="61547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●応募者の経済状況</a:t>
          </a:r>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記入時の注意</a:t>
          </a:r>
          <a:endParaRPr kumimoji="1" lang="en-US" altLang="ja-JP" sz="1400" b="1">
            <a:solidFill>
              <a:schemeClr val="accent1">
                <a:lumMod val="50000"/>
              </a:schemeClr>
            </a:solidFill>
            <a:latin typeface="+mn-lt"/>
          </a:endParaRPr>
        </a:p>
        <a:p>
          <a:endParaRPr kumimoji="1" lang="en-US" altLang="ja-JP" sz="1100" b="1">
            <a:latin typeface="+mn-lt"/>
          </a:endParaRPr>
        </a:p>
        <a:p>
          <a:r>
            <a:rPr lang="ja-JP" altLang="ja-JP" sz="1100" b="1">
              <a:solidFill>
                <a:schemeClr val="dk1"/>
              </a:solidFill>
              <a:effectLst/>
              <a:latin typeface="+mn-lt"/>
              <a:ea typeface="+mn-ea"/>
              <a:cs typeface="+mn-cs"/>
            </a:rPr>
            <a:t>＜収入内訳・支出内訳の書き方＞</a:t>
          </a:r>
          <a:endParaRPr lang="ja-JP" altLang="ja-JP">
            <a:effectLst/>
          </a:endParaRPr>
        </a:p>
        <a:p>
          <a:r>
            <a:rPr lang="ja-JP" altLang="ja-JP" sz="1100" b="1">
              <a:solidFill>
                <a:schemeClr val="dk1"/>
              </a:solidFill>
              <a:effectLst/>
              <a:latin typeface="+mn-lt"/>
              <a:ea typeface="+mn-ea"/>
              <a:cs typeface="+mn-cs"/>
            </a:rPr>
            <a:t>同居者がいる</a:t>
          </a:r>
          <a:r>
            <a:rPr kumimoji="1" lang="ja-JP" altLang="ja-JP" sz="1100" b="1">
              <a:solidFill>
                <a:schemeClr val="dk1"/>
              </a:solidFill>
              <a:effectLst/>
              <a:latin typeface="+mn-lt"/>
              <a:ea typeface="+mn-ea"/>
              <a:cs typeface="+mn-cs"/>
            </a:rPr>
            <a:t>（例えば自宅通学生等で生計維持者と同居している）</a:t>
          </a:r>
          <a:r>
            <a:rPr lang="ja-JP" altLang="ja-JP" sz="1100" b="1">
              <a:solidFill>
                <a:schemeClr val="dk1"/>
              </a:solidFill>
              <a:effectLst/>
              <a:latin typeface="+mn-lt"/>
              <a:ea typeface="+mn-ea"/>
              <a:cs typeface="+mn-cs"/>
            </a:rPr>
            <a:t>場合も、</a:t>
          </a:r>
          <a:r>
            <a:rPr lang="ja-JP" altLang="ja-JP" sz="1100" b="1">
              <a:solidFill>
                <a:srgbClr val="C00000"/>
              </a:solidFill>
              <a:effectLst/>
              <a:latin typeface="+mn-lt"/>
              <a:ea typeface="+mn-ea"/>
              <a:cs typeface="+mn-cs"/>
            </a:rPr>
            <a:t>「収入内訳」と「支出内訳」は、原則として全て</a:t>
          </a:r>
          <a:r>
            <a:rPr lang="ja-JP" altLang="ja-JP" sz="1100" b="1" u="sng">
              <a:solidFill>
                <a:srgbClr val="C00000"/>
              </a:solidFill>
              <a:effectLst/>
              <a:latin typeface="+mn-lt"/>
              <a:ea typeface="+mn-ea"/>
              <a:cs typeface="+mn-cs"/>
            </a:rPr>
            <a:t>応募者本人に係る金額</a:t>
          </a:r>
          <a:r>
            <a:rPr lang="ja-JP" altLang="ja-JP" sz="1100" b="1">
              <a:solidFill>
                <a:srgbClr val="C00000"/>
              </a:solidFill>
              <a:effectLst/>
              <a:latin typeface="+mn-lt"/>
              <a:ea typeface="+mn-ea"/>
              <a:cs typeface="+mn-cs"/>
            </a:rPr>
            <a:t>を計算して記入してください（同居者の収入をそのまま記入しないでください）</a:t>
          </a:r>
          <a:r>
            <a:rPr lang="ja-JP" altLang="ja-JP" sz="1100">
              <a:solidFill>
                <a:schemeClr val="dk1"/>
              </a:solidFill>
              <a:effectLst/>
              <a:latin typeface="+mn-lt"/>
              <a:ea typeface="+mn-ea"/>
              <a:cs typeface="+mn-cs"/>
            </a:rPr>
            <a:t>。</a:t>
          </a:r>
          <a:endParaRPr lang="ja-JP" altLang="ja-JP">
            <a:effectLst/>
          </a:endParaRPr>
        </a:p>
        <a:p>
          <a:r>
            <a:rPr lang="fr-CA"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＊収入内訳</a:t>
          </a:r>
          <a:endParaRPr lang="ja-JP" altLang="ja-JP" sz="1200">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計上してください（たとえ応募者本人の収入がない場合でも、応募者本人の生計維持に必要な金額については、親の「仕送り」から支出されているものとみなします）。</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■例（ア）：月に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万円）をそのまま記入するのではなく、親の収入のうち応募者本人の生活に係る金額を記入してください。</a:t>
          </a:r>
          <a:r>
            <a:rPr lang="ja-JP" altLang="ja-JP" sz="1100" b="1">
              <a:solidFill>
                <a:schemeClr val="dk1"/>
              </a:solidFill>
              <a:effectLst/>
              <a:latin typeface="+mn-lt"/>
              <a:ea typeface="+mn-ea"/>
              <a:cs typeface="+mn-cs"/>
            </a:rPr>
            <a:t>例えば親の収入</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万円のうち、学生の生計維持に必要な金額が</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か月当たり</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万円であれば、「</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万円」と記入してください。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＊支出内訳</a:t>
          </a:r>
          <a:endParaRPr lang="ja-JP" altLang="ja-JP" sz="1200" b="1">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その他（光熱費・通信費・交通費等）」については全て応募者本人に係る金額を計算して記入し、同時に「</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仕送り、生計を一にする同居者の収入等」欄へも同額を計上してください。なお、</a:t>
          </a:r>
          <a:r>
            <a:rPr lang="ja-JP" altLang="ja-JP" sz="1100" b="1" u="sng">
              <a:solidFill>
                <a:srgbClr val="C00000"/>
              </a:solidFill>
              <a:effectLst/>
              <a:latin typeface="+mn-lt"/>
              <a:ea typeface="+mn-ea"/>
              <a:cs typeface="+mn-cs"/>
            </a:rPr>
            <a:t>「</a:t>
          </a:r>
          <a:r>
            <a:rPr lang="ja-JP" altLang="en-US" sz="1100" b="1" u="sng">
              <a:solidFill>
                <a:srgbClr val="C00000"/>
              </a:solidFill>
              <a:effectLst/>
              <a:latin typeface="+mn-lt"/>
              <a:ea typeface="+mn-ea"/>
              <a:cs typeface="+mn-cs"/>
            </a:rPr>
            <a:t>⑫</a:t>
          </a:r>
          <a:r>
            <a:rPr lang="ja-JP" altLang="ja-JP" sz="1100" b="1" u="sng">
              <a:solidFill>
                <a:srgbClr val="C00000"/>
              </a:solidFill>
              <a:effectLst/>
              <a:latin typeface="+mn-lt"/>
              <a:ea typeface="+mn-ea"/>
              <a:cs typeface="+mn-cs"/>
            </a:rPr>
            <a:t>住居費」については、応募者本人の負担額がない場合は</a:t>
          </a:r>
          <a:r>
            <a:rPr lang="en-US" altLang="ja-JP" sz="1100" b="1" u="sng">
              <a:solidFill>
                <a:srgbClr val="C00000"/>
              </a:solidFill>
              <a:effectLst/>
              <a:latin typeface="+mn-lt"/>
              <a:ea typeface="+mn-ea"/>
              <a:cs typeface="+mn-cs"/>
            </a:rPr>
            <a:t>0</a:t>
          </a:r>
          <a:r>
            <a:rPr lang="ja-JP" altLang="ja-JP" sz="1100" b="1" u="sng">
              <a:solidFill>
                <a:srgbClr val="C00000"/>
              </a:solidFill>
              <a:effectLst/>
              <a:latin typeface="+mn-lt"/>
              <a:ea typeface="+mn-ea"/>
              <a:cs typeface="+mn-cs"/>
            </a:rPr>
            <a:t>円とご記入ください。</a:t>
          </a:r>
          <a:endParaRPr lang="ja-JP" altLang="ja-JP" sz="1100" b="1">
            <a:solidFill>
              <a:srgbClr val="C00000"/>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■例（イ）：月に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その他（光熱費・通信費・交通費等）」は、たとえ応募者本人が支払っていなくても、</a:t>
          </a:r>
          <a:r>
            <a:rPr lang="ja-JP" altLang="ja-JP" sz="1100" b="1" u="sng">
              <a:solidFill>
                <a:srgbClr val="C00000"/>
              </a:solidFill>
              <a:effectLst/>
              <a:latin typeface="+mn-lt"/>
              <a:ea typeface="+mn-ea"/>
              <a:cs typeface="+mn-cs"/>
            </a:rPr>
            <a:t>親から受けた仕送りの中から、応募者本人がその費用を支払っているものとみなします。</a:t>
          </a:r>
          <a:r>
            <a:rPr lang="ja-JP" altLang="ja-JP" sz="1100" b="1">
              <a:solidFill>
                <a:schemeClr val="dk1"/>
              </a:solidFill>
              <a:effectLst/>
              <a:latin typeface="+mn-lt"/>
              <a:ea typeface="+mn-ea"/>
              <a:cs typeface="+mn-cs"/>
            </a:rPr>
            <a:t>「支出内訳」には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万円）のうち応募者本人の生活に係る金額を計算して記入してください</a:t>
          </a:r>
          <a:r>
            <a:rPr lang="ja-JP" altLang="ja-JP" sz="1100" b="1">
              <a:solidFill>
                <a:schemeClr val="dk1"/>
              </a:solidFill>
              <a:effectLst/>
              <a:latin typeface="+mn-lt"/>
              <a:ea typeface="+mn-ea"/>
              <a:cs typeface="+mn-cs"/>
            </a:rPr>
            <a:t>。たとえば、</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か月あたり</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万円の学費を親が負担している場合、「①仕送り、生計を一にする同居者の収入等」へ</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万円を計上するとともに「</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学費」にも</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ここでは学費を例としましたが、学費以外についても同様です。</a:t>
          </a:r>
          <a:r>
            <a:rPr lang="ja-JP" altLang="ja-JP" sz="1100" b="1" u="sng">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1">
              <a:solidFill>
                <a:schemeClr val="dk1"/>
              </a:solidFill>
              <a:effectLst/>
              <a:latin typeface="+mn-lt"/>
              <a:ea typeface="+mn-ea"/>
              <a:cs typeface="+mn-cs"/>
            </a:rPr>
            <a:t>。</a:t>
          </a:r>
        </a:p>
        <a:p>
          <a:endParaRPr kumimoji="1" lang="ja-JP" altLang="en-US" sz="1100" b="1">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209549</xdr:colOff>
      <xdr:row>1</xdr:row>
      <xdr:rowOff>1</xdr:rowOff>
    </xdr:from>
    <xdr:to>
      <xdr:col>52</xdr:col>
      <xdr:colOff>476250</xdr:colOff>
      <xdr:row>9</xdr:row>
      <xdr:rowOff>0</xdr:rowOff>
    </xdr:to>
    <xdr:sp macro="" textlink="">
      <xdr:nvSpPr>
        <xdr:cNvPr id="2" name="テキスト ボックス 1">
          <a:extLst>
            <a:ext uri="{FF2B5EF4-FFF2-40B4-BE49-F238E27FC236}">
              <a16:creationId xmlns:a16="http://schemas.microsoft.com/office/drawing/2014/main" id="{7CA3C196-A446-4CF9-AE23-1D361FB8046D}"/>
            </a:ext>
          </a:extLst>
        </xdr:cNvPr>
        <xdr:cNvSpPr txBox="1"/>
      </xdr:nvSpPr>
      <xdr:spPr>
        <a:xfrm>
          <a:off x="6610349" y="152401"/>
          <a:ext cx="7562851" cy="26193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a:p>
        <a:p>
          <a:r>
            <a:rPr kumimoji="1" lang="ja-JP" altLang="en-US" sz="1100"/>
            <a:t>　　　　　</a:t>
          </a:r>
          <a:endParaRPr kumimoji="1" lang="en-US" altLang="ja-JP" sz="1100"/>
        </a:p>
        <a:p>
          <a:r>
            <a:rPr kumimoji="1" lang="ja-JP" altLang="en-US" sz="1100"/>
            <a:t>　　　　　　　の箇所を入力してください。</a:t>
          </a:r>
          <a:endParaRPr kumimoji="1" lang="en-US" altLang="ja-JP" sz="1100"/>
        </a:p>
        <a:p>
          <a:r>
            <a:rPr kumimoji="1" lang="ja-JP" altLang="en-US" sz="1100"/>
            <a:t>　　　　　　　　　　　　　　　　                                                                                                 　                                                                                                                                                　　　　　　　　　　　　　　　　　　　　　　　　　　　　　　　　　　　　　　　　　　　　　　　　　　　　　　　　　　　　　　　　　　　　　　　</a:t>
          </a:r>
          <a:r>
            <a:rPr kumimoji="1" lang="ja-JP" altLang="ja-JP" sz="1100">
              <a:solidFill>
                <a:schemeClr val="dk1"/>
              </a:solidFill>
              <a:effectLst/>
              <a:latin typeface="+mn-lt"/>
              <a:ea typeface="+mn-ea"/>
              <a:cs typeface="+mn-cs"/>
            </a:rPr>
            <a:t>●添付する写真は、上半身、脱帽、最近</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か月以内に撮影したものとし、</a:t>
          </a:r>
          <a:r>
            <a:rPr kumimoji="1" lang="en-US" altLang="ja-JP" sz="1100">
              <a:solidFill>
                <a:schemeClr val="dk1"/>
              </a:solidFill>
              <a:effectLst/>
              <a:latin typeface="+mn-lt"/>
              <a:ea typeface="+mn-ea"/>
              <a:cs typeface="+mn-cs"/>
            </a:rPr>
            <a:t>50KB</a:t>
          </a:r>
          <a:r>
            <a:rPr kumimoji="1" lang="ja-JP" altLang="ja-JP" sz="1100">
              <a:solidFill>
                <a:schemeClr val="dk1"/>
              </a:solidFill>
              <a:effectLst/>
              <a:latin typeface="+mn-lt"/>
              <a:ea typeface="+mn-ea"/>
              <a:cs typeface="+mn-cs"/>
            </a:rPr>
            <a:t>以下のものを貼り付けること。</a:t>
          </a:r>
          <a:endParaRPr lang="ja-JP" altLang="ja-JP">
            <a:effectLst/>
          </a:endParaRPr>
        </a:p>
        <a:p>
          <a:r>
            <a:rPr kumimoji="1" lang="ja-JP" altLang="ja-JP" sz="1100">
              <a:solidFill>
                <a:schemeClr val="dk1"/>
              </a:solidFill>
              <a:effectLst/>
              <a:latin typeface="+mn-lt"/>
              <a:ea typeface="+mn-ea"/>
              <a:cs typeface="+mn-cs"/>
            </a:rPr>
            <a:t>　大きさの調整をして枠内に収めること（写真の縦横比は変更しない。枠内</a:t>
          </a:r>
          <a:r>
            <a:rPr kumimoji="1" lang="ja-JP" altLang="en-US" sz="1100">
              <a:solidFill>
                <a:schemeClr val="dk1"/>
              </a:solidFill>
              <a:effectLst/>
              <a:latin typeface="+mn-lt"/>
              <a:ea typeface="+mn-ea"/>
              <a:cs typeface="+mn-cs"/>
            </a:rPr>
            <a:t>に</a:t>
          </a:r>
          <a:r>
            <a:rPr kumimoji="1" lang="ja-JP" altLang="ja-JP" sz="1100">
              <a:solidFill>
                <a:schemeClr val="dk1"/>
              </a:solidFill>
              <a:effectLst/>
              <a:latin typeface="+mn-lt"/>
              <a:ea typeface="+mn-ea"/>
              <a:cs typeface="+mn-cs"/>
            </a:rPr>
            <a:t>空白ができても可）</a:t>
          </a:r>
          <a:r>
            <a:rPr kumimoji="1" lang="ja-JP" altLang="en-US"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応募者</a:t>
          </a:r>
          <a:r>
            <a:rPr kumimoji="1" lang="ja-JP" altLang="ja-JP" sz="1100">
              <a:solidFill>
                <a:schemeClr val="dk1"/>
              </a:solidFill>
              <a:effectLst/>
              <a:latin typeface="+mn-lt"/>
              <a:ea typeface="+mn-ea"/>
              <a:cs typeface="+mn-cs"/>
            </a:rPr>
            <a:t>本人が入力すること</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手書き不可</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各項目ともセル内に収まるよう入力し、行の追加・高さの調整はしないこと。</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●ワークシートをコピーして編集しないこと、また、ワークシート名も変更しないこと。</a:t>
          </a:r>
          <a:endParaRPr lang="ja-JP" altLang="ja-JP">
            <a:effectLst/>
          </a:endParaRPr>
        </a:p>
        <a:p>
          <a:endParaRPr lang="ja-JP" altLang="ja-JP">
            <a:effectLst/>
          </a:endParaRPr>
        </a:p>
      </xdr:txBody>
    </xdr:sp>
    <xdr:clientData/>
  </xdr:twoCellAnchor>
  <xdr:twoCellAnchor>
    <xdr:from>
      <xdr:col>30</xdr:col>
      <xdr:colOff>57150</xdr:colOff>
      <xdr:row>1</xdr:row>
      <xdr:rowOff>447675</xdr:rowOff>
    </xdr:from>
    <xdr:to>
      <xdr:col>32</xdr:col>
      <xdr:colOff>95250</xdr:colOff>
      <xdr:row>2</xdr:row>
      <xdr:rowOff>209550</xdr:rowOff>
    </xdr:to>
    <xdr:sp macro="" textlink="">
      <xdr:nvSpPr>
        <xdr:cNvPr id="3" name="正方形/長方形 2">
          <a:extLst>
            <a:ext uri="{FF2B5EF4-FFF2-40B4-BE49-F238E27FC236}">
              <a16:creationId xmlns:a16="http://schemas.microsoft.com/office/drawing/2014/main" id="{D642E03D-4A8A-456F-AACC-2F343E778E44}"/>
            </a:ext>
          </a:extLst>
        </xdr:cNvPr>
        <xdr:cNvSpPr/>
      </xdr:nvSpPr>
      <xdr:spPr>
        <a:xfrm>
          <a:off x="7086600" y="600075"/>
          <a:ext cx="457200" cy="238125"/>
        </a:xfrm>
        <a:prstGeom prst="rect">
          <a:avLst/>
        </a:prstGeom>
        <a:solidFill>
          <a:schemeClr val="accent4">
            <a:lumMod val="20000"/>
            <a:lumOff val="80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0</xdr:colOff>
      <xdr:row>14</xdr:row>
      <xdr:rowOff>57150</xdr:rowOff>
    </xdr:from>
    <xdr:to>
      <xdr:col>58</xdr:col>
      <xdr:colOff>212272</xdr:colOff>
      <xdr:row>30</xdr:row>
      <xdr:rowOff>420719</xdr:rowOff>
    </xdr:to>
    <xdr:sp macro="" textlink="">
      <xdr:nvSpPr>
        <xdr:cNvPr id="4" name="テキスト ボックス 3">
          <a:extLst>
            <a:ext uri="{FF2B5EF4-FFF2-40B4-BE49-F238E27FC236}">
              <a16:creationId xmlns:a16="http://schemas.microsoft.com/office/drawing/2014/main" id="{33F0DD76-278D-4BDE-A4CA-CFD049A9462E}"/>
            </a:ext>
          </a:extLst>
        </xdr:cNvPr>
        <xdr:cNvSpPr txBox="1"/>
      </xdr:nvSpPr>
      <xdr:spPr>
        <a:xfrm>
          <a:off x="6400800" y="5019675"/>
          <a:ext cx="10937422" cy="615476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●応募者の経済状況</a:t>
          </a:r>
          <a:r>
            <a:rPr kumimoji="1" lang="en-US" altLang="ja-JP" sz="1400" b="1">
              <a:solidFill>
                <a:schemeClr val="accent1">
                  <a:lumMod val="50000"/>
                </a:schemeClr>
              </a:solidFill>
              <a:latin typeface="+mn-lt"/>
            </a:rPr>
            <a:t>】</a:t>
          </a:r>
          <a:r>
            <a:rPr kumimoji="1" lang="ja-JP" altLang="en-US" sz="1400" b="1">
              <a:solidFill>
                <a:schemeClr val="accent1">
                  <a:lumMod val="50000"/>
                </a:schemeClr>
              </a:solidFill>
              <a:latin typeface="+mn-lt"/>
            </a:rPr>
            <a:t>記入時の注意</a:t>
          </a:r>
          <a:endParaRPr kumimoji="1" lang="en-US" altLang="ja-JP" sz="1400" b="1">
            <a:solidFill>
              <a:schemeClr val="accent1">
                <a:lumMod val="50000"/>
              </a:schemeClr>
            </a:solidFill>
            <a:latin typeface="+mn-lt"/>
          </a:endParaRPr>
        </a:p>
        <a:p>
          <a:endParaRPr kumimoji="1" lang="en-US" altLang="ja-JP" sz="1100" b="1">
            <a:latin typeface="+mn-lt"/>
          </a:endParaRPr>
        </a:p>
        <a:p>
          <a:r>
            <a:rPr lang="ja-JP" altLang="ja-JP" sz="1100" b="1">
              <a:solidFill>
                <a:schemeClr val="dk1"/>
              </a:solidFill>
              <a:effectLst/>
              <a:latin typeface="+mn-lt"/>
              <a:ea typeface="+mn-ea"/>
              <a:cs typeface="+mn-cs"/>
            </a:rPr>
            <a:t>＜収入内訳・支出内訳の書き方＞</a:t>
          </a:r>
          <a:endParaRPr lang="ja-JP" altLang="ja-JP">
            <a:effectLst/>
          </a:endParaRPr>
        </a:p>
        <a:p>
          <a:r>
            <a:rPr lang="ja-JP" altLang="ja-JP" sz="1100" b="1">
              <a:solidFill>
                <a:schemeClr val="dk1"/>
              </a:solidFill>
              <a:effectLst/>
              <a:latin typeface="+mn-lt"/>
              <a:ea typeface="+mn-ea"/>
              <a:cs typeface="+mn-cs"/>
            </a:rPr>
            <a:t>同居者がいる</a:t>
          </a:r>
          <a:r>
            <a:rPr kumimoji="1" lang="ja-JP" altLang="ja-JP" sz="1100" b="1">
              <a:solidFill>
                <a:schemeClr val="dk1"/>
              </a:solidFill>
              <a:effectLst/>
              <a:latin typeface="+mn-lt"/>
              <a:ea typeface="+mn-ea"/>
              <a:cs typeface="+mn-cs"/>
            </a:rPr>
            <a:t>（例えば自宅通学生等で生計維持者と同居している）</a:t>
          </a:r>
          <a:r>
            <a:rPr lang="ja-JP" altLang="ja-JP" sz="1100" b="1">
              <a:solidFill>
                <a:schemeClr val="dk1"/>
              </a:solidFill>
              <a:effectLst/>
              <a:latin typeface="+mn-lt"/>
              <a:ea typeface="+mn-ea"/>
              <a:cs typeface="+mn-cs"/>
            </a:rPr>
            <a:t>場合も、</a:t>
          </a:r>
          <a:r>
            <a:rPr lang="ja-JP" altLang="ja-JP" sz="1100" b="1">
              <a:solidFill>
                <a:srgbClr val="C00000"/>
              </a:solidFill>
              <a:effectLst/>
              <a:latin typeface="+mn-lt"/>
              <a:ea typeface="+mn-ea"/>
              <a:cs typeface="+mn-cs"/>
            </a:rPr>
            <a:t>「収入内訳」と「支出内訳」は、原則として全て</a:t>
          </a:r>
          <a:r>
            <a:rPr lang="ja-JP" altLang="ja-JP" sz="1100" b="1" u="sng">
              <a:solidFill>
                <a:srgbClr val="C00000"/>
              </a:solidFill>
              <a:effectLst/>
              <a:latin typeface="+mn-lt"/>
              <a:ea typeface="+mn-ea"/>
              <a:cs typeface="+mn-cs"/>
            </a:rPr>
            <a:t>応募者本人に係る金額</a:t>
          </a:r>
          <a:r>
            <a:rPr lang="ja-JP" altLang="ja-JP" sz="1100" b="1">
              <a:solidFill>
                <a:srgbClr val="C00000"/>
              </a:solidFill>
              <a:effectLst/>
              <a:latin typeface="+mn-lt"/>
              <a:ea typeface="+mn-ea"/>
              <a:cs typeface="+mn-cs"/>
            </a:rPr>
            <a:t>を計算して記入してください（同居者の収入をそのまま記入しないでください）</a:t>
          </a:r>
          <a:r>
            <a:rPr lang="ja-JP" altLang="ja-JP" sz="1100">
              <a:solidFill>
                <a:schemeClr val="dk1"/>
              </a:solidFill>
              <a:effectLst/>
              <a:latin typeface="+mn-lt"/>
              <a:ea typeface="+mn-ea"/>
              <a:cs typeface="+mn-cs"/>
            </a:rPr>
            <a:t>。</a:t>
          </a:r>
          <a:endParaRPr lang="ja-JP" altLang="ja-JP">
            <a:effectLst/>
          </a:endParaRPr>
        </a:p>
        <a:p>
          <a:r>
            <a:rPr lang="fr-CA"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＊収入内訳</a:t>
          </a:r>
          <a:endParaRPr lang="ja-JP" altLang="ja-JP" sz="1200">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同居者の収入によって応募者本人の生計が維持されている場合、同居者が支出している応募者本人の「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計上してください（たとえ応募者本人の収入がない場合でも、応募者本人の生計維持に必要な金額については、親の「仕送り」から支出されているものとみなします）。</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■例（ア）：月に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万円の収入がある親と同居しており、かつ、親の収入によって応募者本人の生計が維持されている場合、「収入内訳」の「①仕送り、生計を一にする同居者の収入等」には、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万円）をそのまま記入するのではなく、親の収入のうち応募者本人の生活に係る金額を記入してください。</a:t>
          </a:r>
          <a:r>
            <a:rPr lang="ja-JP" altLang="ja-JP" sz="1100" b="1">
              <a:solidFill>
                <a:schemeClr val="dk1"/>
              </a:solidFill>
              <a:effectLst/>
              <a:latin typeface="+mn-lt"/>
              <a:ea typeface="+mn-ea"/>
              <a:cs typeface="+mn-cs"/>
            </a:rPr>
            <a:t>例えば親の収入</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万円のうち、学生の生計維持に必要な金額が</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か月当たり</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万円であれば、「</a:t>
          </a:r>
          <a:r>
            <a:rPr lang="en-US" altLang="ja-JP" sz="1100" b="1">
              <a:solidFill>
                <a:schemeClr val="dk1"/>
              </a:solidFill>
              <a:effectLst/>
              <a:latin typeface="+mn-lt"/>
              <a:ea typeface="+mn-ea"/>
              <a:cs typeface="+mn-cs"/>
            </a:rPr>
            <a:t>10</a:t>
          </a:r>
          <a:r>
            <a:rPr lang="ja-JP" altLang="ja-JP" sz="1100" b="1">
              <a:solidFill>
                <a:schemeClr val="dk1"/>
              </a:solidFill>
              <a:effectLst/>
              <a:latin typeface="+mn-lt"/>
              <a:ea typeface="+mn-ea"/>
              <a:cs typeface="+mn-cs"/>
            </a:rPr>
            <a:t>万円」と記入してください。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200" b="1" u="sng">
              <a:solidFill>
                <a:srgbClr val="7030A0"/>
              </a:solidFill>
              <a:effectLst/>
              <a:latin typeface="+mn-lt"/>
              <a:ea typeface="+mn-ea"/>
              <a:cs typeface="+mn-cs"/>
            </a:rPr>
            <a:t>＊支出内訳</a:t>
          </a:r>
          <a:endParaRPr lang="ja-JP" altLang="ja-JP" sz="1200" b="1">
            <a:solidFill>
              <a:srgbClr val="7030A0"/>
            </a:solidFill>
            <a:effectLst/>
            <a:latin typeface="+mn-lt"/>
            <a:ea typeface="+mn-ea"/>
            <a:cs typeface="+mn-cs"/>
          </a:endParaRPr>
        </a:p>
        <a:p>
          <a:r>
            <a:rPr lang="ja-JP" altLang="ja-JP" sz="1100" b="1">
              <a:solidFill>
                <a:schemeClr val="dk1"/>
              </a:solidFill>
              <a:effectLst/>
              <a:latin typeface="+mn-lt"/>
              <a:ea typeface="+mn-ea"/>
              <a:cs typeface="+mn-cs"/>
            </a:rPr>
            <a:t>同居者の収入によって応募者本人の生計が維持されている場合、たとえ応募者本人が支払っていなくても、「</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その他（光熱費・通信費・交通費等）」については全て応募者本人に係る金額を計算して記入し、同時に「</a:t>
          </a:r>
          <a:r>
            <a:rPr lang="en-US" altLang="ja-JP" sz="1100" b="1">
              <a:solidFill>
                <a:schemeClr val="dk1"/>
              </a:solidFill>
              <a:effectLst/>
              <a:latin typeface="+mn-lt"/>
              <a:ea typeface="+mn-ea"/>
              <a:cs typeface="+mn-cs"/>
            </a:rPr>
            <a:t>①</a:t>
          </a:r>
          <a:r>
            <a:rPr lang="ja-JP" altLang="ja-JP" sz="1100" b="1">
              <a:solidFill>
                <a:schemeClr val="dk1"/>
              </a:solidFill>
              <a:effectLst/>
              <a:latin typeface="+mn-lt"/>
              <a:ea typeface="+mn-ea"/>
              <a:cs typeface="+mn-cs"/>
            </a:rPr>
            <a:t>仕送り、生計を一にする同居者の収入等」欄へも同額を計上してください。なお、</a:t>
          </a:r>
          <a:r>
            <a:rPr lang="ja-JP" altLang="ja-JP" sz="1100" b="1" u="sng">
              <a:solidFill>
                <a:srgbClr val="C00000"/>
              </a:solidFill>
              <a:effectLst/>
              <a:latin typeface="+mn-lt"/>
              <a:ea typeface="+mn-ea"/>
              <a:cs typeface="+mn-cs"/>
            </a:rPr>
            <a:t>「</a:t>
          </a:r>
          <a:r>
            <a:rPr lang="ja-JP" altLang="en-US" sz="1100" b="1" u="sng">
              <a:solidFill>
                <a:srgbClr val="C00000"/>
              </a:solidFill>
              <a:effectLst/>
              <a:latin typeface="+mn-lt"/>
              <a:ea typeface="+mn-ea"/>
              <a:cs typeface="+mn-cs"/>
            </a:rPr>
            <a:t>⑫</a:t>
          </a:r>
          <a:r>
            <a:rPr lang="ja-JP" altLang="ja-JP" sz="1100" b="1" u="sng">
              <a:solidFill>
                <a:srgbClr val="C00000"/>
              </a:solidFill>
              <a:effectLst/>
              <a:latin typeface="+mn-lt"/>
              <a:ea typeface="+mn-ea"/>
              <a:cs typeface="+mn-cs"/>
            </a:rPr>
            <a:t>住居費」については、応募者本人の負担額がない場合は</a:t>
          </a:r>
          <a:r>
            <a:rPr lang="en-US" altLang="ja-JP" sz="1100" b="1" u="sng">
              <a:solidFill>
                <a:srgbClr val="C00000"/>
              </a:solidFill>
              <a:effectLst/>
              <a:latin typeface="+mn-lt"/>
              <a:ea typeface="+mn-ea"/>
              <a:cs typeface="+mn-cs"/>
            </a:rPr>
            <a:t>0</a:t>
          </a:r>
          <a:r>
            <a:rPr lang="ja-JP" altLang="ja-JP" sz="1100" b="1" u="sng">
              <a:solidFill>
                <a:srgbClr val="C00000"/>
              </a:solidFill>
              <a:effectLst/>
              <a:latin typeface="+mn-lt"/>
              <a:ea typeface="+mn-ea"/>
              <a:cs typeface="+mn-cs"/>
            </a:rPr>
            <a:t>円とご記入ください。</a:t>
          </a:r>
          <a:endParaRPr lang="ja-JP" altLang="ja-JP" sz="1100" b="1">
            <a:solidFill>
              <a:srgbClr val="C00000"/>
            </a:solidFill>
            <a:effectLst/>
            <a:latin typeface="+mn-lt"/>
            <a:ea typeface="+mn-ea"/>
            <a:cs typeface="+mn-cs"/>
          </a:endParaRP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ja-JP" altLang="ja-JP" sz="1100" b="1">
              <a:solidFill>
                <a:schemeClr val="dk1"/>
              </a:solidFill>
              <a:effectLst/>
              <a:latin typeface="+mn-lt"/>
              <a:ea typeface="+mn-ea"/>
              <a:cs typeface="+mn-cs"/>
            </a:rPr>
            <a:t>■例（イ）：月に</a:t>
          </a:r>
          <a:r>
            <a:rPr lang="en-US" altLang="ja-JP" sz="1100" b="1">
              <a:solidFill>
                <a:schemeClr val="dk1"/>
              </a:solidFill>
              <a:effectLst/>
              <a:latin typeface="+mn-lt"/>
              <a:ea typeface="+mn-ea"/>
              <a:cs typeface="+mn-cs"/>
            </a:rPr>
            <a:t>30</a:t>
          </a:r>
          <a:r>
            <a:rPr lang="ja-JP" altLang="ja-JP" sz="1100" b="1">
              <a:solidFill>
                <a:schemeClr val="dk1"/>
              </a:solidFill>
              <a:effectLst/>
              <a:latin typeface="+mn-lt"/>
              <a:ea typeface="+mn-ea"/>
              <a:cs typeface="+mn-cs"/>
            </a:rPr>
            <a:t>万円の収入がある親と同居しており、かつ、親の収入によって応募者本人の生計が維持されている場合、「支出内訳」の「</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a:t>
          </a:r>
          <a:r>
            <a:rPr lang="ja-JP" altLang="en-US" sz="1100" b="1">
              <a:solidFill>
                <a:schemeClr val="dk1"/>
              </a:solidFill>
              <a:effectLst/>
              <a:latin typeface="+mn-lt"/>
              <a:ea typeface="+mn-ea"/>
              <a:cs typeface="+mn-cs"/>
            </a:rPr>
            <a:t>⑩</a:t>
          </a:r>
          <a:r>
            <a:rPr lang="ja-JP" altLang="ja-JP" sz="1100" b="1">
              <a:solidFill>
                <a:schemeClr val="dk1"/>
              </a:solidFill>
              <a:effectLst/>
              <a:latin typeface="+mn-lt"/>
              <a:ea typeface="+mn-ea"/>
              <a:cs typeface="+mn-cs"/>
            </a:rPr>
            <a:t>教材費」、「</a:t>
          </a:r>
          <a:r>
            <a:rPr lang="ja-JP" altLang="en-US" sz="1100" b="1">
              <a:solidFill>
                <a:schemeClr val="dk1"/>
              </a:solidFill>
              <a:effectLst/>
              <a:latin typeface="+mn-lt"/>
              <a:ea typeface="+mn-ea"/>
              <a:cs typeface="+mn-cs"/>
            </a:rPr>
            <a:t>⑪</a:t>
          </a:r>
          <a:r>
            <a:rPr lang="ja-JP" altLang="ja-JP" sz="1100" b="1">
              <a:solidFill>
                <a:schemeClr val="dk1"/>
              </a:solidFill>
              <a:effectLst/>
              <a:latin typeface="+mn-lt"/>
              <a:ea typeface="+mn-ea"/>
              <a:cs typeface="+mn-cs"/>
            </a:rPr>
            <a:t>食費」、「</a:t>
          </a:r>
          <a:r>
            <a:rPr lang="ja-JP" altLang="en-US" sz="1100" b="1">
              <a:solidFill>
                <a:schemeClr val="dk1"/>
              </a:solidFill>
              <a:effectLst/>
              <a:latin typeface="+mn-lt"/>
              <a:ea typeface="+mn-ea"/>
              <a:cs typeface="+mn-cs"/>
            </a:rPr>
            <a:t>⑬</a:t>
          </a:r>
          <a:r>
            <a:rPr lang="ja-JP" altLang="ja-JP" sz="1100" b="1">
              <a:solidFill>
                <a:schemeClr val="dk1"/>
              </a:solidFill>
              <a:effectLst/>
              <a:latin typeface="+mn-lt"/>
              <a:ea typeface="+mn-ea"/>
              <a:cs typeface="+mn-cs"/>
            </a:rPr>
            <a:t>その他（光熱費・通信費・交通費等）」は、たとえ応募者本人が支払っていなくても、</a:t>
          </a:r>
          <a:r>
            <a:rPr lang="ja-JP" altLang="ja-JP" sz="1100" b="1" u="sng">
              <a:solidFill>
                <a:srgbClr val="C00000"/>
              </a:solidFill>
              <a:effectLst/>
              <a:latin typeface="+mn-lt"/>
              <a:ea typeface="+mn-ea"/>
              <a:cs typeface="+mn-cs"/>
            </a:rPr>
            <a:t>親から受けた仕送りの中から、応募者本人がその費用を支払っているものとみなします。</a:t>
          </a:r>
          <a:r>
            <a:rPr lang="ja-JP" altLang="ja-JP" sz="1100" b="1">
              <a:solidFill>
                <a:schemeClr val="dk1"/>
              </a:solidFill>
              <a:effectLst/>
              <a:latin typeface="+mn-lt"/>
              <a:ea typeface="+mn-ea"/>
              <a:cs typeface="+mn-cs"/>
            </a:rPr>
            <a:t>「支出内訳」には</a:t>
          </a:r>
          <a:r>
            <a:rPr lang="ja-JP" altLang="ja-JP" sz="1100" b="1" u="sng">
              <a:solidFill>
                <a:srgbClr val="C00000"/>
              </a:solidFill>
              <a:effectLst/>
              <a:latin typeface="+mn-lt"/>
              <a:ea typeface="+mn-ea"/>
              <a:cs typeface="+mn-cs"/>
            </a:rPr>
            <a:t>親の収入（</a:t>
          </a:r>
          <a:r>
            <a:rPr lang="en-US" altLang="ja-JP" sz="1100" b="1" u="sng">
              <a:solidFill>
                <a:srgbClr val="C00000"/>
              </a:solidFill>
              <a:effectLst/>
              <a:latin typeface="+mn-lt"/>
              <a:ea typeface="+mn-ea"/>
              <a:cs typeface="+mn-cs"/>
            </a:rPr>
            <a:t>30</a:t>
          </a:r>
          <a:r>
            <a:rPr lang="ja-JP" altLang="ja-JP" sz="1100" b="1" u="sng">
              <a:solidFill>
                <a:srgbClr val="C00000"/>
              </a:solidFill>
              <a:effectLst/>
              <a:latin typeface="+mn-lt"/>
              <a:ea typeface="+mn-ea"/>
              <a:cs typeface="+mn-cs"/>
            </a:rPr>
            <a:t>万円）のうち応募者本人の生活に係る金額を計算して記入してください</a:t>
          </a:r>
          <a:r>
            <a:rPr lang="ja-JP" altLang="ja-JP" sz="1100" b="1">
              <a:solidFill>
                <a:schemeClr val="dk1"/>
              </a:solidFill>
              <a:effectLst/>
              <a:latin typeface="+mn-lt"/>
              <a:ea typeface="+mn-ea"/>
              <a:cs typeface="+mn-cs"/>
            </a:rPr>
            <a:t>。たとえば、</a:t>
          </a:r>
          <a:r>
            <a:rPr lang="en-US" altLang="ja-JP" sz="1100" b="1">
              <a:solidFill>
                <a:schemeClr val="dk1"/>
              </a:solidFill>
              <a:effectLst/>
              <a:latin typeface="+mn-lt"/>
              <a:ea typeface="+mn-ea"/>
              <a:cs typeface="+mn-cs"/>
            </a:rPr>
            <a:t>1</a:t>
          </a:r>
          <a:r>
            <a:rPr lang="ja-JP" altLang="ja-JP" sz="1100" b="1">
              <a:solidFill>
                <a:schemeClr val="dk1"/>
              </a:solidFill>
              <a:effectLst/>
              <a:latin typeface="+mn-lt"/>
              <a:ea typeface="+mn-ea"/>
              <a:cs typeface="+mn-cs"/>
            </a:rPr>
            <a:t>か月あたり</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万円の学費を親が負担している場合、「①仕送り、生計を一にする同居者の収入等」へ</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万円を計上するとともに「</a:t>
          </a:r>
          <a:r>
            <a:rPr lang="ja-JP" altLang="en-US" sz="1100" b="1">
              <a:solidFill>
                <a:schemeClr val="dk1"/>
              </a:solidFill>
              <a:effectLst/>
              <a:latin typeface="+mn-lt"/>
              <a:ea typeface="+mn-ea"/>
              <a:cs typeface="+mn-cs"/>
            </a:rPr>
            <a:t>⑧</a:t>
          </a:r>
          <a:r>
            <a:rPr lang="ja-JP" altLang="ja-JP" sz="1100" b="1">
              <a:solidFill>
                <a:schemeClr val="dk1"/>
              </a:solidFill>
              <a:effectLst/>
              <a:latin typeface="+mn-lt"/>
              <a:ea typeface="+mn-ea"/>
              <a:cs typeface="+mn-cs"/>
            </a:rPr>
            <a:t>学費」にも</a:t>
          </a:r>
          <a:r>
            <a:rPr lang="en-US" altLang="ja-JP" sz="1100" b="1">
              <a:solidFill>
                <a:schemeClr val="dk1"/>
              </a:solidFill>
              <a:effectLst/>
              <a:latin typeface="+mn-lt"/>
              <a:ea typeface="+mn-ea"/>
              <a:cs typeface="+mn-cs"/>
            </a:rPr>
            <a:t>5</a:t>
          </a:r>
          <a:r>
            <a:rPr lang="ja-JP" altLang="ja-JP" sz="1100" b="1">
              <a:solidFill>
                <a:schemeClr val="dk1"/>
              </a:solidFill>
              <a:effectLst/>
              <a:latin typeface="+mn-lt"/>
              <a:ea typeface="+mn-ea"/>
              <a:cs typeface="+mn-cs"/>
            </a:rPr>
            <a:t>万円を計上してください。</a:t>
          </a:r>
        </a:p>
        <a:p>
          <a:r>
            <a:rPr lang="en-US" altLang="ja-JP" sz="1100" b="1">
              <a:solidFill>
                <a:schemeClr val="dk1"/>
              </a:solidFill>
              <a:effectLst/>
              <a:latin typeface="+mn-lt"/>
              <a:ea typeface="+mn-ea"/>
              <a:cs typeface="+mn-cs"/>
            </a:rPr>
            <a:t> </a:t>
          </a:r>
          <a:endParaRPr lang="ja-JP" altLang="ja-JP" sz="1100" b="1">
            <a:solidFill>
              <a:schemeClr val="dk1"/>
            </a:solidFill>
            <a:effectLst/>
            <a:latin typeface="+mn-lt"/>
            <a:ea typeface="+mn-ea"/>
            <a:cs typeface="+mn-cs"/>
          </a:endParaRPr>
        </a:p>
        <a:p>
          <a:r>
            <a:rPr lang="en-US" altLang="ja-JP" sz="1100" b="1">
              <a:solidFill>
                <a:schemeClr val="dk1"/>
              </a:solidFill>
              <a:effectLst/>
              <a:latin typeface="+mn-lt"/>
              <a:ea typeface="+mn-ea"/>
              <a:cs typeface="+mn-cs"/>
            </a:rPr>
            <a:t>※</a:t>
          </a:r>
          <a:r>
            <a:rPr lang="ja-JP" altLang="ja-JP" sz="1100" b="1">
              <a:solidFill>
                <a:schemeClr val="dk1"/>
              </a:solidFill>
              <a:effectLst/>
              <a:latin typeface="+mn-lt"/>
              <a:ea typeface="+mn-ea"/>
              <a:cs typeface="+mn-cs"/>
            </a:rPr>
            <a:t>ここでは学費を例としましたが、学費以外についても同様です。</a:t>
          </a:r>
          <a:r>
            <a:rPr lang="ja-JP" altLang="ja-JP" sz="1100" b="1" u="sng">
              <a:solidFill>
                <a:schemeClr val="dk1"/>
              </a:solidFill>
              <a:effectLst/>
              <a:latin typeface="+mn-lt"/>
              <a:ea typeface="+mn-ea"/>
              <a:cs typeface="+mn-cs"/>
            </a:rPr>
            <a:t>応募者本人の生活に必要な費用を応募者本人以外が支払うことで、応募者本人がその費用の支払いを免れている場合、当該応募者については、支払いを免れている金額相当の「仕送り」を受けているものとみなします</a:t>
          </a:r>
          <a:r>
            <a:rPr lang="ja-JP" altLang="ja-JP" sz="1100" b="1">
              <a:solidFill>
                <a:schemeClr val="dk1"/>
              </a:solidFill>
              <a:effectLst/>
              <a:latin typeface="+mn-lt"/>
              <a:ea typeface="+mn-ea"/>
              <a:cs typeface="+mn-cs"/>
            </a:rPr>
            <a:t>。</a:t>
          </a:r>
        </a:p>
        <a:p>
          <a:endParaRPr kumimoji="1" lang="ja-JP" altLang="en-US" sz="1100" b="1">
            <a:latin typeface="+mn-l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D9B68-CC34-4D93-BAE6-D84D293D611D}">
  <sheetPr>
    <tabColor theme="7" tint="0.79998168889431442"/>
    <pageSetUpPr fitToPage="1"/>
  </sheetPr>
  <dimension ref="A1:AL96"/>
  <sheetViews>
    <sheetView tabSelected="1" view="pageBreakPreview" zoomScale="118" zoomScaleNormal="100" zoomScaleSheetLayoutView="118" workbookViewId="0">
      <selection activeCell="W9" sqref="W9:Z11"/>
    </sheetView>
  </sheetViews>
  <sheetFormatPr defaultColWidth="7.5" defaultRowHeight="12"/>
  <cols>
    <col min="1" max="21" width="3.125" style="34" customWidth="1"/>
    <col min="22" max="22" width="2.75" style="34" customWidth="1"/>
    <col min="23" max="23" width="3.75" style="34" customWidth="1"/>
    <col min="24" max="25" width="2.75" style="34" customWidth="1"/>
    <col min="26" max="26" width="5.5" style="34" customWidth="1"/>
    <col min="27" max="34" width="2.75" style="34" customWidth="1"/>
    <col min="3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34">
      <c r="Z1" s="35" t="s">
        <v>22</v>
      </c>
    </row>
    <row r="2" spans="1:34" s="37" customFormat="1" ht="37.5" customHeight="1">
      <c r="A2" s="343" t="s">
        <v>241</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6"/>
      <c r="AB2" s="36"/>
      <c r="AC2" s="34"/>
      <c r="AD2" s="36"/>
      <c r="AE2" s="36"/>
      <c r="AF2" s="36"/>
      <c r="AG2" s="36"/>
      <c r="AH2" s="36"/>
    </row>
    <row r="3" spans="1:34" ht="21.75" customHeight="1">
      <c r="S3" s="344" t="s">
        <v>2</v>
      </c>
      <c r="T3" s="344"/>
      <c r="U3" s="38"/>
      <c r="V3" s="34" t="s">
        <v>8</v>
      </c>
      <c r="W3" s="38"/>
      <c r="X3" s="34" t="s">
        <v>7</v>
      </c>
      <c r="Y3" s="38"/>
      <c r="Z3" s="34" t="s">
        <v>19</v>
      </c>
      <c r="AC3" s="39"/>
    </row>
    <row r="4" spans="1:34">
      <c r="A4" s="34" t="s">
        <v>20</v>
      </c>
    </row>
    <row r="5" spans="1:34" ht="8.25" customHeight="1">
      <c r="Q5" s="40"/>
      <c r="R5" s="40"/>
      <c r="S5" s="41"/>
      <c r="T5" s="41"/>
      <c r="U5" s="41"/>
      <c r="V5" s="41"/>
      <c r="W5" s="41"/>
      <c r="X5" s="41"/>
      <c r="Y5" s="41"/>
      <c r="Z5" s="41"/>
    </row>
    <row r="6" spans="1:34" ht="69" customHeight="1">
      <c r="A6" s="345" t="s">
        <v>242</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42"/>
      <c r="AB6" s="42"/>
      <c r="AC6" s="42"/>
      <c r="AD6" s="42"/>
      <c r="AE6" s="42"/>
      <c r="AF6" s="42"/>
      <c r="AG6" s="42"/>
      <c r="AH6" s="42"/>
    </row>
    <row r="7" spans="1:34" ht="15" customHeight="1">
      <c r="A7" s="346" t="s">
        <v>3</v>
      </c>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42"/>
      <c r="AB7" s="42"/>
      <c r="AC7" s="42"/>
      <c r="AD7" s="42"/>
      <c r="AE7" s="42"/>
      <c r="AF7" s="42"/>
      <c r="AG7" s="42"/>
      <c r="AH7" s="42"/>
    </row>
    <row r="8" spans="1:34" ht="8.25" customHeight="1"/>
    <row r="9" spans="1:34" ht="34.5" customHeight="1">
      <c r="A9" s="312" t="s">
        <v>196</v>
      </c>
      <c r="B9" s="313"/>
      <c r="C9" s="314"/>
      <c r="D9" s="347" t="s">
        <v>197</v>
      </c>
      <c r="E9" s="347"/>
      <c r="F9" s="348"/>
      <c r="G9" s="349"/>
      <c r="H9" s="349"/>
      <c r="I9" s="349"/>
      <c r="J9" s="349"/>
      <c r="K9" s="349"/>
      <c r="L9" s="349"/>
      <c r="M9" s="349"/>
      <c r="N9" s="349"/>
      <c r="O9" s="349"/>
      <c r="P9" s="349"/>
      <c r="Q9" s="349"/>
      <c r="R9" s="349"/>
      <c r="S9" s="349"/>
      <c r="T9" s="349"/>
      <c r="U9" s="349"/>
      <c r="V9" s="350"/>
      <c r="W9" s="351" t="s">
        <v>198</v>
      </c>
      <c r="X9" s="352"/>
      <c r="Y9" s="352"/>
      <c r="Z9" s="353"/>
    </row>
    <row r="10" spans="1:34" ht="34.5" customHeight="1">
      <c r="A10" s="315"/>
      <c r="B10" s="316"/>
      <c r="C10" s="317"/>
      <c r="D10" s="360" t="s">
        <v>112</v>
      </c>
      <c r="E10" s="360"/>
      <c r="F10" s="361"/>
      <c r="G10" s="362"/>
      <c r="H10" s="362"/>
      <c r="I10" s="362"/>
      <c r="J10" s="362"/>
      <c r="K10" s="362"/>
      <c r="L10" s="362"/>
      <c r="M10" s="362"/>
      <c r="N10" s="362"/>
      <c r="O10" s="362"/>
      <c r="P10" s="362"/>
      <c r="Q10" s="362"/>
      <c r="R10" s="362"/>
      <c r="S10" s="362"/>
      <c r="T10" s="362"/>
      <c r="U10" s="362"/>
      <c r="V10" s="363"/>
      <c r="W10" s="354"/>
      <c r="X10" s="355"/>
      <c r="Y10" s="355"/>
      <c r="Z10" s="356"/>
    </row>
    <row r="11" spans="1:34" ht="34.5" customHeight="1">
      <c r="A11" s="318"/>
      <c r="B11" s="319"/>
      <c r="C11" s="320"/>
      <c r="D11" s="333" t="s">
        <v>199</v>
      </c>
      <c r="E11" s="333"/>
      <c r="F11" s="334"/>
      <c r="G11" s="335"/>
      <c r="H11" s="335"/>
      <c r="I11" s="335"/>
      <c r="J11" s="335"/>
      <c r="K11" s="335"/>
      <c r="L11" s="335"/>
      <c r="M11" s="335"/>
      <c r="N11" s="335"/>
      <c r="O11" s="335"/>
      <c r="P11" s="335"/>
      <c r="Q11" s="335"/>
      <c r="R11" s="335"/>
      <c r="S11" s="335"/>
      <c r="T11" s="335"/>
      <c r="U11" s="335"/>
      <c r="V11" s="336"/>
      <c r="W11" s="357"/>
      <c r="X11" s="358"/>
      <c r="Y11" s="358"/>
      <c r="Z11" s="359"/>
    </row>
    <row r="12" spans="1:34" ht="34.5" customHeight="1">
      <c r="A12" s="337" t="s">
        <v>200</v>
      </c>
      <c r="B12" s="338"/>
      <c r="C12" s="339"/>
      <c r="D12" s="340" t="s">
        <v>120</v>
      </c>
      <c r="E12" s="340"/>
      <c r="F12" s="340"/>
      <c r="G12" s="43" t="s">
        <v>1</v>
      </c>
      <c r="H12" s="119"/>
      <c r="I12" s="44" t="s">
        <v>122</v>
      </c>
      <c r="J12" s="120"/>
      <c r="K12" s="45" t="s">
        <v>154</v>
      </c>
      <c r="L12" s="46" t="s">
        <v>201</v>
      </c>
      <c r="M12" s="46"/>
      <c r="N12" s="47"/>
      <c r="O12" s="47"/>
      <c r="P12" s="47"/>
      <c r="Q12" s="48" t="e">
        <f>'一覧（縦）'!B13</f>
        <v>#VALUE!</v>
      </c>
      <c r="R12" s="121" t="s">
        <v>202</v>
      </c>
      <c r="S12" s="122" t="s">
        <v>109</v>
      </c>
      <c r="T12" s="308" t="s">
        <v>120</v>
      </c>
      <c r="U12" s="309"/>
      <c r="V12" s="341" t="s">
        <v>293</v>
      </c>
      <c r="W12" s="342"/>
      <c r="X12" s="375"/>
      <c r="Y12" s="375"/>
      <c r="Z12" s="376"/>
    </row>
    <row r="13" spans="1:34" ht="34.5" customHeight="1">
      <c r="A13" s="312" t="s">
        <v>203</v>
      </c>
      <c r="B13" s="313"/>
      <c r="C13" s="314"/>
      <c r="D13" s="321" t="s">
        <v>204</v>
      </c>
      <c r="E13" s="321"/>
      <c r="F13" s="321"/>
      <c r="G13" s="321"/>
      <c r="H13" s="321"/>
      <c r="I13" s="321"/>
      <c r="J13" s="321"/>
      <c r="K13" s="322" t="s">
        <v>4</v>
      </c>
      <c r="L13" s="148"/>
      <c r="M13" s="148"/>
      <c r="N13" s="148"/>
      <c r="O13" s="148"/>
      <c r="P13" s="148"/>
      <c r="Q13" s="148"/>
      <c r="R13" s="148"/>
      <c r="S13" s="322" t="s">
        <v>205</v>
      </c>
      <c r="T13" s="148"/>
      <c r="U13" s="148"/>
      <c r="V13" s="148"/>
      <c r="W13" s="148"/>
      <c r="X13" s="148"/>
      <c r="Y13" s="148"/>
      <c r="Z13" s="323"/>
    </row>
    <row r="14" spans="1:34" ht="34.5" customHeight="1">
      <c r="A14" s="315"/>
      <c r="B14" s="316"/>
      <c r="C14" s="317"/>
      <c r="D14" s="324"/>
      <c r="E14" s="324"/>
      <c r="F14" s="324"/>
      <c r="G14" s="324"/>
      <c r="H14" s="324"/>
      <c r="I14" s="324"/>
      <c r="J14" s="324"/>
      <c r="K14" s="325"/>
      <c r="L14" s="326"/>
      <c r="M14" s="326"/>
      <c r="N14" s="326"/>
      <c r="O14" s="326"/>
      <c r="P14" s="326"/>
      <c r="Q14" s="326"/>
      <c r="R14" s="326"/>
      <c r="S14" s="327"/>
      <c r="T14" s="328"/>
      <c r="U14" s="328"/>
      <c r="V14" s="328"/>
      <c r="W14" s="328"/>
      <c r="X14" s="328"/>
      <c r="Y14" s="328"/>
      <c r="Z14" s="329"/>
    </row>
    <row r="15" spans="1:34" ht="34.5" customHeight="1">
      <c r="A15" s="315"/>
      <c r="B15" s="316"/>
      <c r="C15" s="317"/>
      <c r="D15" s="330" t="s">
        <v>103</v>
      </c>
      <c r="E15" s="330"/>
      <c r="F15" s="330"/>
      <c r="G15" s="330"/>
      <c r="H15" s="330"/>
      <c r="I15" s="330"/>
      <c r="J15" s="330"/>
      <c r="K15" s="331" t="s">
        <v>251</v>
      </c>
      <c r="L15" s="332"/>
      <c r="M15" s="332"/>
      <c r="N15" s="332"/>
      <c r="O15" s="364" t="s">
        <v>206</v>
      </c>
      <c r="P15" s="365"/>
      <c r="Q15" s="365"/>
      <c r="R15" s="365"/>
      <c r="S15" s="365"/>
      <c r="T15" s="365"/>
      <c r="U15" s="366" t="s">
        <v>207</v>
      </c>
      <c r="V15" s="367"/>
      <c r="W15" s="367"/>
      <c r="X15" s="367"/>
      <c r="Y15" s="367"/>
      <c r="Z15" s="368"/>
    </row>
    <row r="16" spans="1:34" ht="34.5" customHeight="1">
      <c r="A16" s="318"/>
      <c r="B16" s="319"/>
      <c r="C16" s="320"/>
      <c r="D16" s="369" t="s">
        <v>120</v>
      </c>
      <c r="E16" s="369"/>
      <c r="F16" s="369"/>
      <c r="G16" s="369"/>
      <c r="H16" s="369"/>
      <c r="I16" s="369"/>
      <c r="J16" s="369"/>
      <c r="K16" s="370"/>
      <c r="L16" s="371"/>
      <c r="M16" s="372" t="s">
        <v>208</v>
      </c>
      <c r="N16" s="372"/>
      <c r="O16" s="370" t="s">
        <v>120</v>
      </c>
      <c r="P16" s="371"/>
      <c r="Q16" s="371"/>
      <c r="R16" s="49" t="s">
        <v>1</v>
      </c>
      <c r="S16" s="50"/>
      <c r="T16" s="51" t="s">
        <v>153</v>
      </c>
      <c r="U16" s="373" t="s">
        <v>120</v>
      </c>
      <c r="V16" s="374"/>
      <c r="W16" s="374"/>
      <c r="X16" s="51" t="s">
        <v>1</v>
      </c>
      <c r="Y16" s="52"/>
      <c r="Z16" s="53" t="s">
        <v>122</v>
      </c>
    </row>
    <row r="17" spans="1:38" s="57" customFormat="1" ht="12.75" customHeight="1">
      <c r="A17" s="54"/>
      <c r="B17" s="54"/>
      <c r="C17" s="54"/>
      <c r="D17" s="34"/>
      <c r="E17" s="55"/>
      <c r="F17" s="34"/>
      <c r="G17" s="55"/>
      <c r="H17" s="34"/>
      <c r="I17" s="56"/>
      <c r="N17" s="58"/>
      <c r="O17" s="58"/>
      <c r="P17" s="56"/>
      <c r="Q17" s="54"/>
      <c r="R17" s="54"/>
      <c r="S17" s="54"/>
      <c r="T17" s="54"/>
      <c r="U17" s="54"/>
      <c r="V17" s="54"/>
      <c r="W17" s="54"/>
      <c r="X17" s="54"/>
      <c r="Y17" s="54"/>
      <c r="Z17" s="54"/>
    </row>
    <row r="18" spans="1:38" s="57" customFormat="1" ht="24" customHeight="1">
      <c r="A18" s="34" t="s">
        <v>209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38" s="57" customFormat="1" ht="42.75" customHeight="1">
      <c r="A19" s="286" t="s">
        <v>210</v>
      </c>
      <c r="B19" s="287"/>
      <c r="C19" s="287"/>
      <c r="D19" s="287"/>
      <c r="E19" s="287"/>
      <c r="F19" s="287"/>
      <c r="G19" s="287"/>
      <c r="H19" s="287"/>
      <c r="I19" s="287"/>
      <c r="J19" s="287"/>
      <c r="K19" s="287"/>
      <c r="L19" s="287"/>
      <c r="M19" s="288"/>
      <c r="N19" s="283" t="s">
        <v>211</v>
      </c>
      <c r="O19" s="284"/>
      <c r="P19" s="284"/>
      <c r="Q19" s="284"/>
      <c r="R19" s="284"/>
      <c r="S19" s="284"/>
      <c r="T19" s="284"/>
      <c r="U19" s="284"/>
      <c r="V19" s="284"/>
      <c r="W19" s="284"/>
      <c r="X19" s="284"/>
      <c r="Y19" s="284"/>
      <c r="Z19" s="285"/>
    </row>
    <row r="20" spans="1:38" s="57" customFormat="1" ht="27" customHeight="1">
      <c r="A20" s="295" t="s">
        <v>36</v>
      </c>
      <c r="B20" s="296"/>
      <c r="C20" s="296"/>
      <c r="D20" s="296"/>
      <c r="E20" s="296"/>
      <c r="F20" s="296"/>
      <c r="G20" s="296"/>
      <c r="H20" s="310"/>
      <c r="I20" s="311"/>
      <c r="J20" s="311"/>
      <c r="K20" s="311"/>
      <c r="L20" s="311"/>
      <c r="M20" s="59" t="s">
        <v>17</v>
      </c>
      <c r="N20" s="295" t="s">
        <v>115</v>
      </c>
      <c r="O20" s="296"/>
      <c r="P20" s="296"/>
      <c r="Q20" s="296"/>
      <c r="R20" s="296"/>
      <c r="S20" s="296"/>
      <c r="T20" s="296"/>
      <c r="U20" s="310"/>
      <c r="V20" s="311"/>
      <c r="W20" s="311"/>
      <c r="X20" s="311"/>
      <c r="Y20" s="311"/>
      <c r="Z20" s="59" t="s">
        <v>17</v>
      </c>
    </row>
    <row r="21" spans="1:38" s="60" customFormat="1" ht="27" customHeight="1">
      <c r="A21" s="295" t="s">
        <v>31</v>
      </c>
      <c r="B21" s="296"/>
      <c r="C21" s="296"/>
      <c r="D21" s="296"/>
      <c r="E21" s="296"/>
      <c r="F21" s="296"/>
      <c r="G21" s="297"/>
      <c r="H21" s="298"/>
      <c r="I21" s="299"/>
      <c r="J21" s="299"/>
      <c r="K21" s="299"/>
      <c r="L21" s="299"/>
      <c r="M21" s="59" t="s">
        <v>17</v>
      </c>
      <c r="N21" s="305" t="s">
        <v>146</v>
      </c>
      <c r="O21" s="306"/>
      <c r="P21" s="306"/>
      <c r="Q21" s="306"/>
      <c r="R21" s="306"/>
      <c r="S21" s="306"/>
      <c r="T21" s="306"/>
      <c r="U21" s="300"/>
      <c r="V21" s="301"/>
      <c r="W21" s="301"/>
      <c r="X21" s="301"/>
      <c r="Y21" s="301"/>
      <c r="Z21" s="59" t="s">
        <v>17</v>
      </c>
    </row>
    <row r="22" spans="1:38" s="60" customFormat="1" ht="27" customHeight="1">
      <c r="A22" s="295" t="s">
        <v>32</v>
      </c>
      <c r="B22" s="296"/>
      <c r="C22" s="296"/>
      <c r="D22" s="296"/>
      <c r="E22" s="296"/>
      <c r="F22" s="296"/>
      <c r="G22" s="297"/>
      <c r="H22" s="298"/>
      <c r="I22" s="299"/>
      <c r="J22" s="299"/>
      <c r="K22" s="299"/>
      <c r="L22" s="299"/>
      <c r="M22" s="59" t="s">
        <v>17</v>
      </c>
      <c r="N22" s="305" t="s">
        <v>130</v>
      </c>
      <c r="O22" s="306"/>
      <c r="P22" s="306"/>
      <c r="Q22" s="306"/>
      <c r="R22" s="306"/>
      <c r="S22" s="306"/>
      <c r="T22" s="306"/>
      <c r="U22" s="300"/>
      <c r="V22" s="301"/>
      <c r="W22" s="301"/>
      <c r="X22" s="301"/>
      <c r="Y22" s="301"/>
      <c r="Z22" s="59" t="s">
        <v>17</v>
      </c>
    </row>
    <row r="23" spans="1:38" s="60" customFormat="1" ht="27" customHeight="1">
      <c r="A23" s="295" t="s">
        <v>248</v>
      </c>
      <c r="B23" s="296"/>
      <c r="C23" s="296"/>
      <c r="D23" s="296"/>
      <c r="E23" s="296"/>
      <c r="F23" s="296"/>
      <c r="G23" s="297"/>
      <c r="H23" s="300"/>
      <c r="I23" s="301"/>
      <c r="J23" s="301"/>
      <c r="K23" s="301"/>
      <c r="L23" s="301"/>
      <c r="M23" s="59" t="s">
        <v>17</v>
      </c>
      <c r="N23" s="305" t="s">
        <v>131</v>
      </c>
      <c r="O23" s="306"/>
      <c r="P23" s="306"/>
      <c r="Q23" s="306"/>
      <c r="R23" s="306"/>
      <c r="S23" s="306"/>
      <c r="T23" s="307"/>
      <c r="U23" s="300"/>
      <c r="V23" s="301"/>
      <c r="W23" s="301"/>
      <c r="X23" s="301"/>
      <c r="Y23" s="301"/>
      <c r="Z23" s="59" t="s">
        <v>17</v>
      </c>
      <c r="AB23" s="34"/>
    </row>
    <row r="24" spans="1:38" s="60" customFormat="1" ht="27" customHeight="1">
      <c r="A24" s="295" t="s">
        <v>249</v>
      </c>
      <c r="B24" s="296"/>
      <c r="C24" s="296"/>
      <c r="D24" s="296"/>
      <c r="E24" s="296"/>
      <c r="F24" s="296"/>
      <c r="G24" s="297"/>
      <c r="H24" s="300"/>
      <c r="I24" s="301"/>
      <c r="J24" s="301"/>
      <c r="K24" s="301"/>
      <c r="L24" s="301"/>
      <c r="M24" s="59" t="s">
        <v>17</v>
      </c>
      <c r="N24" s="305" t="s">
        <v>132</v>
      </c>
      <c r="O24" s="306"/>
      <c r="P24" s="306"/>
      <c r="Q24" s="306"/>
      <c r="R24" s="306"/>
      <c r="S24" s="306"/>
      <c r="T24" s="307"/>
      <c r="U24" s="300"/>
      <c r="V24" s="301"/>
      <c r="W24" s="301"/>
      <c r="X24" s="301"/>
      <c r="Y24" s="301"/>
      <c r="Z24" s="59" t="s">
        <v>17</v>
      </c>
    </row>
    <row r="25" spans="1:38" s="60" customFormat="1" ht="27" customHeight="1">
      <c r="A25" s="295" t="s">
        <v>113</v>
      </c>
      <c r="B25" s="296"/>
      <c r="C25" s="296"/>
      <c r="D25" s="296"/>
      <c r="E25" s="296"/>
      <c r="F25" s="296"/>
      <c r="G25" s="297"/>
      <c r="H25" s="298"/>
      <c r="I25" s="299"/>
      <c r="J25" s="299"/>
      <c r="K25" s="299"/>
      <c r="L25" s="299"/>
      <c r="M25" s="59" t="s">
        <v>17</v>
      </c>
      <c r="N25" s="295" t="s">
        <v>133</v>
      </c>
      <c r="O25" s="296"/>
      <c r="P25" s="296"/>
      <c r="Q25" s="296"/>
      <c r="R25" s="296"/>
      <c r="S25" s="296"/>
      <c r="T25" s="297"/>
      <c r="U25" s="300"/>
      <c r="V25" s="301"/>
      <c r="W25" s="301"/>
      <c r="X25" s="301"/>
      <c r="Y25" s="301"/>
      <c r="Z25" s="59" t="s">
        <v>17</v>
      </c>
    </row>
    <row r="26" spans="1:38" s="60" customFormat="1" ht="36.75" customHeight="1">
      <c r="A26" s="295" t="s">
        <v>114</v>
      </c>
      <c r="B26" s="296"/>
      <c r="C26" s="296"/>
      <c r="D26" s="296"/>
      <c r="E26" s="296"/>
      <c r="F26" s="296"/>
      <c r="G26" s="296"/>
      <c r="H26" s="298"/>
      <c r="I26" s="299"/>
      <c r="J26" s="299"/>
      <c r="K26" s="299"/>
      <c r="L26" s="299"/>
      <c r="M26" s="59" t="s">
        <v>17</v>
      </c>
      <c r="N26" s="302"/>
      <c r="O26" s="303"/>
      <c r="P26" s="303"/>
      <c r="Q26" s="303"/>
      <c r="R26" s="303"/>
      <c r="S26" s="303"/>
      <c r="T26" s="303"/>
      <c r="U26" s="303"/>
      <c r="V26" s="303"/>
      <c r="W26" s="303"/>
      <c r="X26" s="303"/>
      <c r="Y26" s="303"/>
      <c r="Z26" s="304"/>
    </row>
    <row r="27" spans="1:38" s="60" customFormat="1" ht="27" customHeight="1">
      <c r="A27" s="283" t="s">
        <v>125</v>
      </c>
      <c r="B27" s="284"/>
      <c r="C27" s="284"/>
      <c r="D27" s="284"/>
      <c r="E27" s="284"/>
      <c r="F27" s="284"/>
      <c r="G27" s="284"/>
      <c r="H27" s="289">
        <f>SUM(H20:L26)</f>
        <v>0</v>
      </c>
      <c r="I27" s="290"/>
      <c r="J27" s="290"/>
      <c r="K27" s="290"/>
      <c r="L27" s="290"/>
      <c r="M27" s="59" t="s">
        <v>17</v>
      </c>
      <c r="N27" s="286" t="s">
        <v>124</v>
      </c>
      <c r="O27" s="287"/>
      <c r="P27" s="287"/>
      <c r="Q27" s="287"/>
      <c r="R27" s="287"/>
      <c r="S27" s="287"/>
      <c r="T27" s="287"/>
      <c r="U27" s="291">
        <f>(U20+U22+U23+U24+U25)-U21</f>
        <v>0</v>
      </c>
      <c r="V27" s="292"/>
      <c r="W27" s="292"/>
      <c r="X27" s="292"/>
      <c r="Y27" s="292"/>
      <c r="Z27" s="59" t="s">
        <v>17</v>
      </c>
    </row>
    <row r="28" spans="1:38" s="60" customFormat="1" ht="27" customHeight="1">
      <c r="A28" s="282" t="s">
        <v>18</v>
      </c>
      <c r="B28" s="282"/>
      <c r="C28" s="282"/>
      <c r="D28" s="282"/>
      <c r="E28" s="282"/>
      <c r="F28" s="282"/>
      <c r="G28" s="282"/>
      <c r="H28" s="293">
        <f>H27-U27</f>
        <v>0</v>
      </c>
      <c r="I28" s="293"/>
      <c r="J28" s="293"/>
      <c r="K28" s="293"/>
      <c r="L28" s="293"/>
      <c r="M28" s="293"/>
      <c r="N28" s="293"/>
      <c r="O28" s="293"/>
      <c r="P28" s="293"/>
      <c r="Q28" s="293"/>
      <c r="R28" s="293"/>
      <c r="S28" s="293"/>
      <c r="T28" s="293"/>
      <c r="U28" s="293"/>
      <c r="V28" s="293"/>
      <c r="W28" s="293"/>
      <c r="X28" s="293"/>
      <c r="Y28" s="294"/>
      <c r="Z28" s="59" t="s">
        <v>17</v>
      </c>
      <c r="AA28" s="61" t="str">
        <f>IF(H28&lt;0,"★支出が収入を上回らないように修正してください。収入を上回る支出を貯金の取り崩しや借金で賄う場合は⑤または⑥に計上してください。","")</f>
        <v/>
      </c>
    </row>
    <row r="29" spans="1:38" s="57" customFormat="1" ht="12.75" customHeight="1">
      <c r="A29" s="54"/>
      <c r="B29" s="54"/>
      <c r="C29" s="54"/>
      <c r="D29" s="34"/>
      <c r="E29" s="55"/>
      <c r="F29" s="34"/>
      <c r="G29" s="55"/>
      <c r="H29" s="34"/>
      <c r="I29" s="56"/>
      <c r="N29" s="58"/>
      <c r="O29" s="58"/>
      <c r="P29" s="56"/>
      <c r="Q29" s="54"/>
      <c r="R29" s="54"/>
      <c r="S29" s="54"/>
      <c r="T29" s="54"/>
      <c r="U29" s="54"/>
      <c r="V29" s="54"/>
      <c r="W29" s="54"/>
      <c r="X29" s="54"/>
      <c r="Y29" s="54"/>
      <c r="Z29" s="54"/>
    </row>
    <row r="30" spans="1:38" ht="42" customHeight="1">
      <c r="A30" s="246" t="s">
        <v>292</v>
      </c>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row>
    <row r="31" spans="1:38" ht="36" customHeight="1">
      <c r="A31" s="281" t="s">
        <v>126</v>
      </c>
      <c r="B31" s="282"/>
      <c r="C31" s="282" t="s">
        <v>127</v>
      </c>
      <c r="D31" s="282"/>
      <c r="E31" s="282"/>
      <c r="F31" s="282"/>
      <c r="G31" s="282"/>
      <c r="H31" s="282"/>
      <c r="I31" s="283" t="s">
        <v>16</v>
      </c>
      <c r="J31" s="284"/>
      <c r="K31" s="284"/>
      <c r="L31" s="284"/>
      <c r="M31" s="285"/>
      <c r="N31" s="286" t="s">
        <v>39</v>
      </c>
      <c r="O31" s="284"/>
      <c r="P31" s="284"/>
      <c r="Q31" s="285"/>
      <c r="R31" s="286" t="s">
        <v>15</v>
      </c>
      <c r="S31" s="287"/>
      <c r="T31" s="287"/>
      <c r="U31" s="287"/>
      <c r="V31" s="287"/>
      <c r="W31" s="288"/>
      <c r="X31" s="286" t="s">
        <v>14</v>
      </c>
      <c r="Y31" s="287"/>
      <c r="Z31" s="288"/>
      <c r="AA31" s="62"/>
      <c r="AB31" s="60"/>
      <c r="AC31" s="60"/>
      <c r="AD31" s="60"/>
      <c r="AE31" s="60"/>
      <c r="AF31" s="60"/>
      <c r="AG31" s="60"/>
      <c r="AH31" s="60"/>
      <c r="AI31" s="60"/>
      <c r="AJ31" s="60"/>
      <c r="AK31" s="60"/>
      <c r="AL31" s="60"/>
    </row>
    <row r="32" spans="1:38" ht="13.5" customHeight="1">
      <c r="A32" s="263" t="s">
        <v>120</v>
      </c>
      <c r="B32" s="263"/>
      <c r="C32" s="264"/>
      <c r="D32" s="264"/>
      <c r="E32" s="264"/>
      <c r="F32" s="264"/>
      <c r="G32" s="264"/>
      <c r="H32" s="264"/>
      <c r="I32" s="265"/>
      <c r="J32" s="266"/>
      <c r="K32" s="266"/>
      <c r="L32" s="266"/>
      <c r="M32" s="267"/>
      <c r="N32" s="271"/>
      <c r="O32" s="272"/>
      <c r="P32" s="272"/>
      <c r="Q32" s="275" t="s">
        <v>253</v>
      </c>
      <c r="R32" s="279"/>
      <c r="S32" s="280"/>
      <c r="T32" s="64" t="s">
        <v>8</v>
      </c>
      <c r="U32" s="109"/>
      <c r="V32" s="64" t="s">
        <v>7</v>
      </c>
      <c r="W32" s="65" t="s">
        <v>9</v>
      </c>
      <c r="X32" s="255" t="s">
        <v>120</v>
      </c>
      <c r="Y32" s="256"/>
      <c r="Z32" s="257"/>
      <c r="AB32" s="60"/>
      <c r="AC32" s="60"/>
      <c r="AD32" s="60"/>
      <c r="AE32" s="60"/>
      <c r="AF32" s="60"/>
      <c r="AG32" s="60"/>
      <c r="AH32" s="60"/>
      <c r="AI32" s="60"/>
      <c r="AJ32" s="60"/>
      <c r="AK32" s="60"/>
      <c r="AL32" s="60"/>
    </row>
    <row r="33" spans="1:38" ht="13.5" customHeight="1">
      <c r="A33" s="263"/>
      <c r="B33" s="263"/>
      <c r="C33" s="264"/>
      <c r="D33" s="264"/>
      <c r="E33" s="264"/>
      <c r="F33" s="264"/>
      <c r="G33" s="264"/>
      <c r="H33" s="264"/>
      <c r="I33" s="268"/>
      <c r="J33" s="269"/>
      <c r="K33" s="269"/>
      <c r="L33" s="269"/>
      <c r="M33" s="270"/>
      <c r="N33" s="273"/>
      <c r="O33" s="274"/>
      <c r="P33" s="274"/>
      <c r="Q33" s="276"/>
      <c r="R33" s="261"/>
      <c r="S33" s="262"/>
      <c r="T33" s="67" t="s">
        <v>8</v>
      </c>
      <c r="U33" s="110"/>
      <c r="V33" s="67" t="s">
        <v>7</v>
      </c>
      <c r="W33" s="68" t="s">
        <v>6</v>
      </c>
      <c r="X33" s="258"/>
      <c r="Y33" s="259"/>
      <c r="Z33" s="260"/>
      <c r="AB33" s="60"/>
      <c r="AC33" s="60"/>
      <c r="AD33" s="60"/>
      <c r="AE33" s="60"/>
      <c r="AF33" s="60"/>
      <c r="AG33" s="60"/>
      <c r="AH33" s="60"/>
      <c r="AI33" s="60"/>
      <c r="AJ33" s="60"/>
      <c r="AK33" s="60"/>
      <c r="AL33" s="60"/>
    </row>
    <row r="34" spans="1:38" ht="13.5" customHeight="1">
      <c r="A34" s="263"/>
      <c r="B34" s="263"/>
      <c r="C34" s="264"/>
      <c r="D34" s="264"/>
      <c r="E34" s="264"/>
      <c r="F34" s="264"/>
      <c r="G34" s="264"/>
      <c r="H34" s="264"/>
      <c r="I34" s="265"/>
      <c r="J34" s="266"/>
      <c r="K34" s="266"/>
      <c r="L34" s="266"/>
      <c r="M34" s="267"/>
      <c r="N34" s="271"/>
      <c r="O34" s="272"/>
      <c r="P34" s="272"/>
      <c r="Q34" s="275" t="s">
        <v>13</v>
      </c>
      <c r="R34" s="279"/>
      <c r="S34" s="280"/>
      <c r="T34" s="64" t="s">
        <v>164</v>
      </c>
      <c r="U34" s="109"/>
      <c r="V34" s="64" t="s">
        <v>7</v>
      </c>
      <c r="W34" s="65" t="s">
        <v>9</v>
      </c>
      <c r="X34" s="255"/>
      <c r="Y34" s="256"/>
      <c r="Z34" s="257"/>
      <c r="AB34" s="60"/>
      <c r="AC34" s="60"/>
      <c r="AD34" s="60"/>
      <c r="AE34" s="60"/>
      <c r="AF34" s="60"/>
      <c r="AG34" s="60"/>
      <c r="AH34" s="60"/>
      <c r="AI34" s="60"/>
      <c r="AJ34" s="60"/>
      <c r="AK34" s="60"/>
      <c r="AL34" s="60"/>
    </row>
    <row r="35" spans="1:38" ht="13.5" customHeight="1">
      <c r="A35" s="263"/>
      <c r="B35" s="263"/>
      <c r="C35" s="264"/>
      <c r="D35" s="264"/>
      <c r="E35" s="264"/>
      <c r="F35" s="264"/>
      <c r="G35" s="264"/>
      <c r="H35" s="264"/>
      <c r="I35" s="268"/>
      <c r="J35" s="269"/>
      <c r="K35" s="269"/>
      <c r="L35" s="269"/>
      <c r="M35" s="270"/>
      <c r="N35" s="273"/>
      <c r="O35" s="274"/>
      <c r="P35" s="274"/>
      <c r="Q35" s="276"/>
      <c r="R35" s="261"/>
      <c r="S35" s="262"/>
      <c r="T35" s="67" t="s">
        <v>8</v>
      </c>
      <c r="U35" s="110"/>
      <c r="V35" s="67" t="s">
        <v>7</v>
      </c>
      <c r="W35" s="68" t="s">
        <v>6</v>
      </c>
      <c r="X35" s="258"/>
      <c r="Y35" s="259"/>
      <c r="Z35" s="260"/>
      <c r="AB35" s="60"/>
      <c r="AC35" s="60"/>
      <c r="AD35" s="60"/>
      <c r="AE35" s="60"/>
      <c r="AF35" s="60"/>
      <c r="AG35" s="60"/>
      <c r="AH35" s="60"/>
      <c r="AI35" s="60"/>
      <c r="AJ35" s="60"/>
      <c r="AK35" s="60"/>
      <c r="AL35" s="60"/>
    </row>
    <row r="36" spans="1:38" ht="13.5" customHeight="1">
      <c r="A36" s="263"/>
      <c r="B36" s="263"/>
      <c r="C36" s="264"/>
      <c r="D36" s="264"/>
      <c r="E36" s="264"/>
      <c r="F36" s="264"/>
      <c r="G36" s="264"/>
      <c r="H36" s="264"/>
      <c r="I36" s="265"/>
      <c r="J36" s="266"/>
      <c r="K36" s="266"/>
      <c r="L36" s="266"/>
      <c r="M36" s="267"/>
      <c r="N36" s="271"/>
      <c r="O36" s="272"/>
      <c r="P36" s="272"/>
      <c r="Q36" s="275" t="s">
        <v>13</v>
      </c>
      <c r="R36" s="277"/>
      <c r="S36" s="278"/>
      <c r="T36" s="70" t="s">
        <v>8</v>
      </c>
      <c r="U36" s="111"/>
      <c r="V36" s="70" t="s">
        <v>7</v>
      </c>
      <c r="W36" s="71" t="s">
        <v>9</v>
      </c>
      <c r="X36" s="255"/>
      <c r="Y36" s="256"/>
      <c r="Z36" s="257"/>
      <c r="AB36" s="60"/>
      <c r="AC36" s="60"/>
      <c r="AD36" s="60"/>
      <c r="AE36" s="60"/>
      <c r="AF36" s="60"/>
      <c r="AG36" s="60"/>
      <c r="AH36" s="60"/>
      <c r="AI36" s="60"/>
      <c r="AJ36" s="60"/>
      <c r="AK36" s="60"/>
      <c r="AL36" s="60"/>
    </row>
    <row r="37" spans="1:38" ht="13.5" customHeight="1">
      <c r="A37" s="263"/>
      <c r="B37" s="263"/>
      <c r="C37" s="264"/>
      <c r="D37" s="264"/>
      <c r="E37" s="264"/>
      <c r="F37" s="264"/>
      <c r="G37" s="264"/>
      <c r="H37" s="264"/>
      <c r="I37" s="268"/>
      <c r="J37" s="269"/>
      <c r="K37" s="269"/>
      <c r="L37" s="269"/>
      <c r="M37" s="270"/>
      <c r="N37" s="273"/>
      <c r="O37" s="274"/>
      <c r="P37" s="274"/>
      <c r="Q37" s="276"/>
      <c r="R37" s="261"/>
      <c r="S37" s="262"/>
      <c r="T37" s="67" t="s">
        <v>8</v>
      </c>
      <c r="U37" s="110"/>
      <c r="V37" s="67" t="s">
        <v>7</v>
      </c>
      <c r="W37" s="68" t="s">
        <v>6</v>
      </c>
      <c r="X37" s="258"/>
      <c r="Y37" s="259"/>
      <c r="Z37" s="260"/>
      <c r="AB37" s="60"/>
      <c r="AC37" s="60"/>
      <c r="AD37" s="60"/>
      <c r="AE37" s="60"/>
      <c r="AF37" s="60"/>
      <c r="AG37" s="60"/>
      <c r="AH37" s="60"/>
      <c r="AI37" s="60"/>
      <c r="AJ37" s="60"/>
      <c r="AK37" s="60"/>
      <c r="AL37" s="60"/>
    </row>
    <row r="38" spans="1:38" ht="13.5" customHeight="1">
      <c r="A38" s="263"/>
      <c r="B38" s="263"/>
      <c r="C38" s="264"/>
      <c r="D38" s="264"/>
      <c r="E38" s="264"/>
      <c r="F38" s="264"/>
      <c r="G38" s="264"/>
      <c r="H38" s="264"/>
      <c r="I38" s="265"/>
      <c r="J38" s="266"/>
      <c r="K38" s="266"/>
      <c r="L38" s="266"/>
      <c r="M38" s="267"/>
      <c r="N38" s="271"/>
      <c r="O38" s="272"/>
      <c r="P38" s="272"/>
      <c r="Q38" s="275" t="s">
        <v>13</v>
      </c>
      <c r="R38" s="277"/>
      <c r="S38" s="278"/>
      <c r="T38" s="70" t="s">
        <v>8</v>
      </c>
      <c r="U38" s="111"/>
      <c r="V38" s="70" t="s">
        <v>7</v>
      </c>
      <c r="W38" s="71" t="s">
        <v>9</v>
      </c>
      <c r="X38" s="255"/>
      <c r="Y38" s="256"/>
      <c r="Z38" s="257"/>
      <c r="AB38" s="60"/>
      <c r="AC38" s="60"/>
      <c r="AD38" s="60"/>
      <c r="AE38" s="60"/>
      <c r="AF38" s="60"/>
      <c r="AG38" s="60"/>
      <c r="AH38" s="60"/>
      <c r="AI38" s="60"/>
      <c r="AJ38" s="60"/>
      <c r="AK38" s="60"/>
      <c r="AL38" s="60"/>
    </row>
    <row r="39" spans="1:38" ht="13.5" customHeight="1">
      <c r="A39" s="263"/>
      <c r="B39" s="263"/>
      <c r="C39" s="264"/>
      <c r="D39" s="264"/>
      <c r="E39" s="264"/>
      <c r="F39" s="264"/>
      <c r="G39" s="264"/>
      <c r="H39" s="264"/>
      <c r="I39" s="268"/>
      <c r="J39" s="269"/>
      <c r="K39" s="269"/>
      <c r="L39" s="269"/>
      <c r="M39" s="270"/>
      <c r="N39" s="273"/>
      <c r="O39" s="274"/>
      <c r="P39" s="274"/>
      <c r="Q39" s="276"/>
      <c r="R39" s="261"/>
      <c r="S39" s="262"/>
      <c r="T39" s="67" t="s">
        <v>8</v>
      </c>
      <c r="U39" s="110"/>
      <c r="V39" s="67" t="s">
        <v>7</v>
      </c>
      <c r="W39" s="68" t="s">
        <v>6</v>
      </c>
      <c r="X39" s="258"/>
      <c r="Y39" s="259"/>
      <c r="Z39" s="260"/>
      <c r="AB39" s="60"/>
      <c r="AC39" s="60"/>
      <c r="AD39" s="60"/>
      <c r="AE39" s="60"/>
      <c r="AF39" s="60"/>
      <c r="AG39" s="60"/>
      <c r="AH39" s="60"/>
      <c r="AI39" s="60"/>
      <c r="AJ39" s="60"/>
      <c r="AK39" s="60"/>
      <c r="AL39" s="60"/>
    </row>
    <row r="40" spans="1:38" ht="8.25" customHeight="1">
      <c r="A40" s="72"/>
      <c r="B40" s="72"/>
      <c r="C40" s="73"/>
      <c r="D40" s="73"/>
      <c r="E40" s="73"/>
      <c r="F40" s="73"/>
      <c r="G40" s="73"/>
      <c r="H40" s="73"/>
      <c r="I40" s="74"/>
      <c r="J40" s="74"/>
      <c r="K40" s="74"/>
      <c r="L40" s="74"/>
      <c r="M40" s="74"/>
      <c r="N40" s="75"/>
      <c r="O40" s="75"/>
      <c r="P40" s="75"/>
      <c r="Q40" s="72"/>
      <c r="R40" s="76"/>
      <c r="S40" s="76"/>
      <c r="T40" s="70"/>
      <c r="U40" s="76"/>
      <c r="V40" s="70"/>
      <c r="W40" s="77"/>
      <c r="X40" s="73"/>
      <c r="Y40" s="73"/>
      <c r="Z40" s="73"/>
      <c r="AB40" s="60"/>
      <c r="AC40" s="60"/>
      <c r="AD40" s="60"/>
      <c r="AE40" s="60"/>
      <c r="AF40" s="60"/>
      <c r="AG40" s="60"/>
      <c r="AH40" s="60"/>
      <c r="AI40" s="60"/>
      <c r="AJ40" s="60"/>
      <c r="AK40" s="60"/>
      <c r="AL40" s="60"/>
    </row>
    <row r="41" spans="1:38" s="57" customFormat="1" ht="24" customHeight="1">
      <c r="A41" s="246" t="s">
        <v>212</v>
      </c>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row>
    <row r="42" spans="1:38" s="57" customFormat="1" ht="27.75" customHeight="1">
      <c r="A42" s="247" t="s">
        <v>12</v>
      </c>
      <c r="B42" s="248"/>
      <c r="C42" s="247" t="s">
        <v>145</v>
      </c>
      <c r="D42" s="249"/>
      <c r="E42" s="249"/>
      <c r="F42" s="249"/>
      <c r="G42" s="249"/>
      <c r="H42" s="249"/>
      <c r="I42" s="249"/>
      <c r="J42" s="249"/>
      <c r="K42" s="250"/>
      <c r="L42" s="251" t="s">
        <v>11</v>
      </c>
      <c r="M42" s="252"/>
      <c r="N42" s="252"/>
      <c r="O42" s="252"/>
      <c r="P42" s="252"/>
      <c r="Q42" s="252"/>
      <c r="R42" s="252"/>
      <c r="S42" s="252"/>
      <c r="T42" s="253"/>
      <c r="U42" s="254" t="s">
        <v>10</v>
      </c>
      <c r="V42" s="254"/>
      <c r="W42" s="254"/>
      <c r="X42" s="254"/>
      <c r="Y42" s="254"/>
      <c r="Z42" s="254"/>
    </row>
    <row r="43" spans="1:38" s="57" customFormat="1" ht="13.5" customHeight="1">
      <c r="A43" s="228" t="s">
        <v>120</v>
      </c>
      <c r="B43" s="229"/>
      <c r="C43" s="230"/>
      <c r="D43" s="231"/>
      <c r="E43" s="231"/>
      <c r="F43" s="231"/>
      <c r="G43" s="231"/>
      <c r="H43" s="231"/>
      <c r="I43" s="231"/>
      <c r="J43" s="231"/>
      <c r="K43" s="232"/>
      <c r="L43" s="236"/>
      <c r="M43" s="237"/>
      <c r="N43" s="237"/>
      <c r="O43" s="237"/>
      <c r="P43" s="237"/>
      <c r="Q43" s="237"/>
      <c r="R43" s="237"/>
      <c r="S43" s="237"/>
      <c r="T43" s="238"/>
      <c r="U43" s="242"/>
      <c r="V43" s="243"/>
      <c r="W43" s="78" t="s">
        <v>8</v>
      </c>
      <c r="X43" s="79"/>
      <c r="Y43" s="80" t="s">
        <v>7</v>
      </c>
      <c r="Z43" s="81" t="s">
        <v>9</v>
      </c>
    </row>
    <row r="44" spans="1:38" s="57" customFormat="1" ht="13.5" customHeight="1">
      <c r="A44" s="228"/>
      <c r="B44" s="229"/>
      <c r="C44" s="233"/>
      <c r="D44" s="234"/>
      <c r="E44" s="234"/>
      <c r="F44" s="234"/>
      <c r="G44" s="234"/>
      <c r="H44" s="234"/>
      <c r="I44" s="234"/>
      <c r="J44" s="234"/>
      <c r="K44" s="235"/>
      <c r="L44" s="239"/>
      <c r="M44" s="240"/>
      <c r="N44" s="240"/>
      <c r="O44" s="240"/>
      <c r="P44" s="240"/>
      <c r="Q44" s="240"/>
      <c r="R44" s="240"/>
      <c r="S44" s="240"/>
      <c r="T44" s="241"/>
      <c r="U44" s="244"/>
      <c r="V44" s="245"/>
      <c r="W44" s="82" t="s">
        <v>8</v>
      </c>
      <c r="X44" s="83"/>
      <c r="Y44" s="84" t="s">
        <v>7</v>
      </c>
      <c r="Z44" s="85" t="s">
        <v>6</v>
      </c>
    </row>
    <row r="45" spans="1:38" s="57" customFormat="1" ht="13.5" customHeight="1">
      <c r="A45" s="228"/>
      <c r="B45" s="229"/>
      <c r="C45" s="230"/>
      <c r="D45" s="231"/>
      <c r="E45" s="231"/>
      <c r="F45" s="231"/>
      <c r="G45" s="231"/>
      <c r="H45" s="231"/>
      <c r="I45" s="231"/>
      <c r="J45" s="231"/>
      <c r="K45" s="232"/>
      <c r="L45" s="236"/>
      <c r="M45" s="237"/>
      <c r="N45" s="237"/>
      <c r="O45" s="237"/>
      <c r="P45" s="237"/>
      <c r="Q45" s="237"/>
      <c r="R45" s="237"/>
      <c r="S45" s="237"/>
      <c r="T45" s="238"/>
      <c r="U45" s="242"/>
      <c r="V45" s="243"/>
      <c r="W45" s="78" t="s">
        <v>8</v>
      </c>
      <c r="X45" s="79"/>
      <c r="Y45" s="80" t="s">
        <v>7</v>
      </c>
      <c r="Z45" s="81" t="s">
        <v>9</v>
      </c>
    </row>
    <row r="46" spans="1:38" s="57" customFormat="1" ht="13.5" customHeight="1">
      <c r="A46" s="228"/>
      <c r="B46" s="229"/>
      <c r="C46" s="233"/>
      <c r="D46" s="234"/>
      <c r="E46" s="234"/>
      <c r="F46" s="234"/>
      <c r="G46" s="234"/>
      <c r="H46" s="234"/>
      <c r="I46" s="234"/>
      <c r="J46" s="234"/>
      <c r="K46" s="235"/>
      <c r="L46" s="239"/>
      <c r="M46" s="240"/>
      <c r="N46" s="240"/>
      <c r="O46" s="240"/>
      <c r="P46" s="240"/>
      <c r="Q46" s="240"/>
      <c r="R46" s="240"/>
      <c r="S46" s="240"/>
      <c r="T46" s="241"/>
      <c r="U46" s="244"/>
      <c r="V46" s="245"/>
      <c r="W46" s="82" t="s">
        <v>8</v>
      </c>
      <c r="X46" s="83"/>
      <c r="Y46" s="84" t="s">
        <v>7</v>
      </c>
      <c r="Z46" s="85" t="s">
        <v>6</v>
      </c>
    </row>
    <row r="47" spans="1:38" ht="13.5" customHeight="1">
      <c r="A47" s="228"/>
      <c r="B47" s="229"/>
      <c r="C47" s="230"/>
      <c r="D47" s="231"/>
      <c r="E47" s="231"/>
      <c r="F47" s="231"/>
      <c r="G47" s="231"/>
      <c r="H47" s="231"/>
      <c r="I47" s="231"/>
      <c r="J47" s="231"/>
      <c r="K47" s="232"/>
      <c r="L47" s="236"/>
      <c r="M47" s="237"/>
      <c r="N47" s="237"/>
      <c r="O47" s="237"/>
      <c r="P47" s="237"/>
      <c r="Q47" s="237"/>
      <c r="R47" s="237"/>
      <c r="S47" s="237"/>
      <c r="T47" s="238"/>
      <c r="U47" s="242"/>
      <c r="V47" s="243"/>
      <c r="W47" s="78" t="s">
        <v>8</v>
      </c>
      <c r="X47" s="79"/>
      <c r="Y47" s="80" t="s">
        <v>7</v>
      </c>
      <c r="Z47" s="81" t="s">
        <v>9</v>
      </c>
    </row>
    <row r="48" spans="1:38" ht="13.5" customHeight="1">
      <c r="A48" s="228"/>
      <c r="B48" s="229"/>
      <c r="C48" s="233"/>
      <c r="D48" s="234"/>
      <c r="E48" s="234"/>
      <c r="F48" s="234"/>
      <c r="G48" s="234"/>
      <c r="H48" s="234"/>
      <c r="I48" s="234"/>
      <c r="J48" s="234"/>
      <c r="K48" s="235"/>
      <c r="L48" s="239"/>
      <c r="M48" s="240"/>
      <c r="N48" s="240"/>
      <c r="O48" s="240"/>
      <c r="P48" s="240"/>
      <c r="Q48" s="240"/>
      <c r="R48" s="240"/>
      <c r="S48" s="240"/>
      <c r="T48" s="241"/>
      <c r="U48" s="244"/>
      <c r="V48" s="245"/>
      <c r="W48" s="82" t="s">
        <v>8</v>
      </c>
      <c r="X48" s="83"/>
      <c r="Y48" s="84" t="s">
        <v>7</v>
      </c>
      <c r="Z48" s="85" t="s">
        <v>6</v>
      </c>
    </row>
    <row r="49" spans="1:38" s="60" customFormat="1" ht="13.5" customHeight="1">
      <c r="A49" s="228"/>
      <c r="B49" s="229"/>
      <c r="C49" s="230"/>
      <c r="D49" s="231"/>
      <c r="E49" s="231"/>
      <c r="F49" s="231"/>
      <c r="G49" s="231"/>
      <c r="H49" s="231"/>
      <c r="I49" s="231"/>
      <c r="J49" s="231"/>
      <c r="K49" s="232"/>
      <c r="L49" s="236"/>
      <c r="M49" s="237"/>
      <c r="N49" s="237"/>
      <c r="O49" s="237"/>
      <c r="P49" s="237"/>
      <c r="Q49" s="237"/>
      <c r="R49" s="237"/>
      <c r="S49" s="237"/>
      <c r="T49" s="238"/>
      <c r="U49" s="242"/>
      <c r="V49" s="243"/>
      <c r="W49" s="78" t="s">
        <v>8</v>
      </c>
      <c r="X49" s="79"/>
      <c r="Y49" s="80" t="s">
        <v>7</v>
      </c>
      <c r="Z49" s="81" t="s">
        <v>9</v>
      </c>
      <c r="AB49" s="62"/>
      <c r="AC49" s="62"/>
      <c r="AD49" s="62"/>
      <c r="AE49" s="62"/>
      <c r="AF49" s="62"/>
      <c r="AG49" s="62"/>
      <c r="AH49" s="62"/>
      <c r="AI49" s="62"/>
      <c r="AJ49" s="62"/>
      <c r="AK49" s="62"/>
      <c r="AL49" s="62"/>
    </row>
    <row r="50" spans="1:38" s="60" customFormat="1" ht="13.5" customHeight="1">
      <c r="A50" s="228"/>
      <c r="B50" s="229"/>
      <c r="C50" s="233"/>
      <c r="D50" s="234"/>
      <c r="E50" s="234"/>
      <c r="F50" s="234"/>
      <c r="G50" s="234"/>
      <c r="H50" s="234"/>
      <c r="I50" s="234"/>
      <c r="J50" s="234"/>
      <c r="K50" s="235"/>
      <c r="L50" s="239"/>
      <c r="M50" s="240"/>
      <c r="N50" s="240"/>
      <c r="O50" s="240"/>
      <c r="P50" s="240"/>
      <c r="Q50" s="240"/>
      <c r="R50" s="240"/>
      <c r="S50" s="240"/>
      <c r="T50" s="241"/>
      <c r="U50" s="244"/>
      <c r="V50" s="245"/>
      <c r="W50" s="82" t="s">
        <v>8</v>
      </c>
      <c r="X50" s="83"/>
      <c r="Y50" s="84" t="s">
        <v>7</v>
      </c>
      <c r="Z50" s="85" t="s">
        <v>6</v>
      </c>
      <c r="AC50" s="62"/>
      <c r="AD50" s="62"/>
      <c r="AE50" s="62"/>
      <c r="AF50" s="62"/>
      <c r="AG50" s="62"/>
      <c r="AH50" s="62"/>
      <c r="AI50" s="62"/>
      <c r="AJ50" s="62"/>
      <c r="AK50" s="62"/>
      <c r="AL50" s="62"/>
    </row>
    <row r="51" spans="1:38" ht="8.25" customHeight="1">
      <c r="A51" s="72"/>
      <c r="B51" s="72"/>
      <c r="C51" s="73"/>
      <c r="D51" s="73"/>
      <c r="E51" s="73"/>
      <c r="F51" s="73"/>
      <c r="G51" s="73"/>
      <c r="H51" s="73"/>
      <c r="I51" s="74"/>
      <c r="J51" s="74"/>
      <c r="K51" s="74"/>
      <c r="L51" s="74"/>
      <c r="M51" s="74"/>
      <c r="N51" s="75"/>
      <c r="O51" s="75"/>
      <c r="P51" s="75"/>
      <c r="Q51" s="72"/>
      <c r="R51" s="76"/>
      <c r="S51" s="76"/>
      <c r="T51" s="70"/>
      <c r="U51" s="76"/>
      <c r="V51" s="70"/>
      <c r="W51" s="77"/>
      <c r="X51" s="73"/>
      <c r="Y51" s="73"/>
      <c r="Z51" s="73"/>
      <c r="AB51" s="60"/>
      <c r="AC51" s="60"/>
      <c r="AD51" s="60"/>
      <c r="AE51" s="60"/>
      <c r="AF51" s="60"/>
      <c r="AG51" s="60"/>
      <c r="AH51" s="60"/>
      <c r="AI51" s="60"/>
      <c r="AJ51" s="60"/>
      <c r="AK51" s="60"/>
      <c r="AL51" s="60"/>
    </row>
    <row r="52" spans="1:38" ht="15.75" customHeight="1">
      <c r="A52" s="18" t="s">
        <v>250</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B52" s="60"/>
      <c r="AC52" s="60"/>
      <c r="AD52" s="60"/>
      <c r="AE52" s="60"/>
      <c r="AF52" s="60"/>
      <c r="AG52" s="60"/>
      <c r="AH52" s="60"/>
      <c r="AI52" s="60"/>
      <c r="AJ52" s="60"/>
      <c r="AK52" s="60"/>
      <c r="AL52" s="60"/>
    </row>
    <row r="53" spans="1:38" ht="17.25" customHeight="1">
      <c r="A53" s="203" t="s">
        <v>147</v>
      </c>
      <c r="B53" s="204"/>
      <c r="C53" s="204"/>
      <c r="D53" s="204"/>
      <c r="E53" s="204"/>
      <c r="F53" s="204"/>
      <c r="G53" s="204"/>
      <c r="H53" s="205"/>
      <c r="I53" s="204" t="s">
        <v>173</v>
      </c>
      <c r="J53" s="204"/>
      <c r="K53" s="204"/>
      <c r="L53" s="204"/>
      <c r="M53" s="204"/>
      <c r="N53" s="205"/>
      <c r="O53" s="204" t="s">
        <v>174</v>
      </c>
      <c r="P53" s="204"/>
      <c r="Q53" s="204"/>
      <c r="R53" s="204"/>
      <c r="S53" s="204"/>
      <c r="T53" s="205"/>
      <c r="U53" s="206" t="s">
        <v>152</v>
      </c>
      <c r="V53" s="207"/>
      <c r="W53" s="207"/>
      <c r="X53" s="207"/>
      <c r="Y53" s="207"/>
      <c r="Z53" s="208"/>
    </row>
    <row r="54" spans="1:38" ht="13.5" customHeight="1">
      <c r="A54" s="209"/>
      <c r="B54" s="210"/>
      <c r="C54" s="210"/>
      <c r="D54" s="210"/>
      <c r="E54" s="210"/>
      <c r="F54" s="210"/>
      <c r="G54" s="210"/>
      <c r="H54" s="211"/>
      <c r="I54" s="209"/>
      <c r="J54" s="210"/>
      <c r="K54" s="210"/>
      <c r="L54" s="210"/>
      <c r="M54" s="210"/>
      <c r="N54" s="211"/>
      <c r="O54" s="222"/>
      <c r="P54" s="223"/>
      <c r="Q54" s="223"/>
      <c r="R54" s="223"/>
      <c r="S54" s="223"/>
      <c r="T54" s="224"/>
      <c r="U54" s="215"/>
      <c r="V54" s="216"/>
      <c r="W54" s="26" t="s">
        <v>8</v>
      </c>
      <c r="X54" s="5"/>
      <c r="Y54" s="25" t="s">
        <v>7</v>
      </c>
      <c r="Z54" s="28" t="s">
        <v>9</v>
      </c>
    </row>
    <row r="55" spans="1:38" ht="13.5" customHeight="1">
      <c r="A55" s="212"/>
      <c r="B55" s="213"/>
      <c r="C55" s="213"/>
      <c r="D55" s="213"/>
      <c r="E55" s="213"/>
      <c r="F55" s="213"/>
      <c r="G55" s="213"/>
      <c r="H55" s="214"/>
      <c r="I55" s="219"/>
      <c r="J55" s="220"/>
      <c r="K55" s="220"/>
      <c r="L55" s="220"/>
      <c r="M55" s="220"/>
      <c r="N55" s="221"/>
      <c r="O55" s="225"/>
      <c r="P55" s="226"/>
      <c r="Q55" s="226"/>
      <c r="R55" s="226"/>
      <c r="S55" s="226"/>
      <c r="T55" s="227"/>
      <c r="U55" s="217"/>
      <c r="V55" s="218"/>
      <c r="W55" s="27" t="s">
        <v>8</v>
      </c>
      <c r="X55" s="6"/>
      <c r="Y55" s="29" t="s">
        <v>7</v>
      </c>
      <c r="Z55" s="30" t="s">
        <v>6</v>
      </c>
      <c r="AB55" s="60"/>
      <c r="AC55" s="60"/>
      <c r="AD55" s="60"/>
      <c r="AE55" s="60"/>
      <c r="AF55" s="60"/>
      <c r="AG55" s="60"/>
      <c r="AH55" s="60"/>
      <c r="AI55" s="60"/>
      <c r="AJ55" s="60"/>
      <c r="AK55" s="60"/>
      <c r="AL55" s="60"/>
    </row>
    <row r="56" spans="1:38" ht="13.5" customHeight="1">
      <c r="A56" s="209"/>
      <c r="B56" s="210"/>
      <c r="C56" s="210"/>
      <c r="D56" s="210"/>
      <c r="E56" s="210"/>
      <c r="F56" s="210"/>
      <c r="G56" s="210"/>
      <c r="H56" s="211"/>
      <c r="I56" s="209"/>
      <c r="J56" s="210"/>
      <c r="K56" s="210"/>
      <c r="L56" s="210"/>
      <c r="M56" s="210"/>
      <c r="N56" s="211"/>
      <c r="O56" s="222"/>
      <c r="P56" s="223"/>
      <c r="Q56" s="223"/>
      <c r="R56" s="223"/>
      <c r="S56" s="223"/>
      <c r="T56" s="224"/>
      <c r="U56" s="215"/>
      <c r="V56" s="216"/>
      <c r="W56" s="26" t="s">
        <v>8</v>
      </c>
      <c r="X56" s="5"/>
      <c r="Y56" s="25" t="s">
        <v>7</v>
      </c>
      <c r="Z56" s="28" t="s">
        <v>9</v>
      </c>
    </row>
    <row r="57" spans="1:38" ht="13.5" customHeight="1">
      <c r="A57" s="212"/>
      <c r="B57" s="213"/>
      <c r="C57" s="213"/>
      <c r="D57" s="213"/>
      <c r="E57" s="213"/>
      <c r="F57" s="213"/>
      <c r="G57" s="213"/>
      <c r="H57" s="214"/>
      <c r="I57" s="219"/>
      <c r="J57" s="220"/>
      <c r="K57" s="220"/>
      <c r="L57" s="220"/>
      <c r="M57" s="220"/>
      <c r="N57" s="221"/>
      <c r="O57" s="225"/>
      <c r="P57" s="226"/>
      <c r="Q57" s="226"/>
      <c r="R57" s="226"/>
      <c r="S57" s="226"/>
      <c r="T57" s="227"/>
      <c r="U57" s="217"/>
      <c r="V57" s="218"/>
      <c r="W57" s="27" t="s">
        <v>8</v>
      </c>
      <c r="X57" s="6"/>
      <c r="Y57" s="29" t="s">
        <v>7</v>
      </c>
      <c r="Z57" s="30" t="s">
        <v>6</v>
      </c>
    </row>
    <row r="58" spans="1:38" ht="13.5" customHeight="1">
      <c r="A58" s="209"/>
      <c r="B58" s="210"/>
      <c r="C58" s="210"/>
      <c r="D58" s="210"/>
      <c r="E58" s="210"/>
      <c r="F58" s="210"/>
      <c r="G58" s="210"/>
      <c r="H58" s="211"/>
      <c r="I58" s="209"/>
      <c r="J58" s="210"/>
      <c r="K58" s="210"/>
      <c r="L58" s="210"/>
      <c r="M58" s="210"/>
      <c r="N58" s="211"/>
      <c r="O58" s="222"/>
      <c r="P58" s="223"/>
      <c r="Q58" s="223"/>
      <c r="R58" s="223"/>
      <c r="S58" s="223"/>
      <c r="T58" s="224"/>
      <c r="U58" s="215"/>
      <c r="V58" s="216"/>
      <c r="W58" s="26" t="s">
        <v>8</v>
      </c>
      <c r="X58" s="5"/>
      <c r="Y58" s="25" t="s">
        <v>7</v>
      </c>
      <c r="Z58" s="28" t="s">
        <v>9</v>
      </c>
    </row>
    <row r="59" spans="1:38" ht="13.5" customHeight="1">
      <c r="A59" s="219"/>
      <c r="B59" s="220"/>
      <c r="C59" s="220"/>
      <c r="D59" s="220"/>
      <c r="E59" s="220"/>
      <c r="F59" s="220"/>
      <c r="G59" s="220"/>
      <c r="H59" s="221"/>
      <c r="I59" s="219"/>
      <c r="J59" s="220"/>
      <c r="K59" s="220"/>
      <c r="L59" s="220"/>
      <c r="M59" s="220"/>
      <c r="N59" s="221"/>
      <c r="O59" s="161"/>
      <c r="P59" s="162"/>
      <c r="Q59" s="162"/>
      <c r="R59" s="162"/>
      <c r="S59" s="162"/>
      <c r="T59" s="163"/>
      <c r="U59" s="217"/>
      <c r="V59" s="218"/>
      <c r="W59" s="27" t="s">
        <v>8</v>
      </c>
      <c r="X59" s="6"/>
      <c r="Y59" s="29" t="s">
        <v>7</v>
      </c>
      <c r="Z59" s="30" t="s">
        <v>6</v>
      </c>
    </row>
    <row r="60" spans="1:38" ht="9" customHeight="1">
      <c r="AB60" s="60"/>
      <c r="AC60" s="60"/>
      <c r="AD60" s="60"/>
      <c r="AE60" s="60"/>
      <c r="AF60" s="60"/>
      <c r="AG60" s="60"/>
      <c r="AH60" s="60"/>
      <c r="AI60" s="60"/>
      <c r="AJ60" s="60"/>
      <c r="AK60" s="60"/>
      <c r="AL60" s="60"/>
    </row>
    <row r="61" spans="1:38" ht="15" customHeight="1">
      <c r="A61" s="1" t="s">
        <v>172</v>
      </c>
      <c r="B61" s="1"/>
      <c r="C61" s="1"/>
      <c r="D61" s="1"/>
      <c r="E61" s="1"/>
      <c r="F61" s="1"/>
      <c r="G61" s="1"/>
      <c r="H61" s="1"/>
      <c r="I61" s="1"/>
      <c r="J61" s="1"/>
      <c r="K61" s="1"/>
      <c r="L61" s="1"/>
      <c r="M61" s="1"/>
      <c r="N61" s="1"/>
      <c r="O61" s="1"/>
      <c r="P61" s="1"/>
      <c r="Q61" s="1"/>
      <c r="R61" s="1"/>
      <c r="S61" s="1"/>
      <c r="T61" s="1"/>
      <c r="U61" s="1"/>
      <c r="V61" s="1"/>
      <c r="W61" s="1"/>
      <c r="X61" s="1"/>
      <c r="Y61" s="1"/>
      <c r="Z61" s="1"/>
      <c r="AA61" s="19"/>
      <c r="AB61" s="19"/>
      <c r="AC61" s="19"/>
      <c r="AD61" s="19"/>
      <c r="AE61" s="19"/>
      <c r="AF61" s="19"/>
      <c r="AG61" s="19"/>
    </row>
    <row r="62" spans="1:38" ht="25.5" customHeight="1">
      <c r="A62" s="142" t="s">
        <v>290</v>
      </c>
      <c r="B62" s="143"/>
      <c r="C62" s="143"/>
      <c r="D62" s="143"/>
      <c r="E62" s="143"/>
      <c r="F62" s="144"/>
      <c r="G62" s="145"/>
      <c r="H62" s="146"/>
      <c r="I62" s="146"/>
      <c r="J62" s="146"/>
      <c r="K62" s="146"/>
      <c r="L62" s="146"/>
      <c r="M62" s="146"/>
      <c r="N62" s="146"/>
      <c r="O62" s="146"/>
      <c r="P62" s="146"/>
      <c r="Q62" s="146"/>
      <c r="R62" s="146"/>
      <c r="S62" s="146"/>
      <c r="T62" s="146"/>
      <c r="U62" s="146"/>
      <c r="V62" s="146"/>
      <c r="W62" s="146"/>
      <c r="X62" s="146"/>
      <c r="Y62" s="146"/>
      <c r="Z62" s="147"/>
      <c r="AA62" s="19"/>
      <c r="AB62" s="19"/>
      <c r="AC62" s="19"/>
      <c r="AD62" s="19"/>
      <c r="AE62" s="19"/>
      <c r="AF62" s="19"/>
      <c r="AG62" s="19"/>
    </row>
    <row r="63" spans="1:38" ht="15" customHeight="1">
      <c r="A63" s="114" t="s">
        <v>291</v>
      </c>
      <c r="B63" s="115"/>
      <c r="C63" s="115"/>
      <c r="D63" s="115"/>
      <c r="E63" s="115"/>
      <c r="F63" s="115"/>
      <c r="G63" s="115"/>
      <c r="H63" s="115"/>
      <c r="I63" s="115"/>
      <c r="J63" s="115"/>
      <c r="K63" s="116"/>
      <c r="L63" s="116"/>
      <c r="M63" s="116"/>
      <c r="N63" s="116"/>
      <c r="O63" s="116"/>
      <c r="P63" s="116"/>
      <c r="Q63" s="116"/>
      <c r="R63" s="116"/>
      <c r="S63" s="116"/>
      <c r="T63" s="116"/>
      <c r="U63" s="116"/>
      <c r="V63" s="116"/>
      <c r="W63" s="116"/>
      <c r="X63" s="116"/>
      <c r="Y63" s="116"/>
      <c r="Z63" s="117"/>
      <c r="AA63" s="19"/>
      <c r="AB63" s="19"/>
      <c r="AC63" s="19"/>
      <c r="AD63" s="19"/>
      <c r="AE63" s="19"/>
      <c r="AF63" s="19"/>
      <c r="AG63" s="19"/>
    </row>
    <row r="64" spans="1:38" ht="213" customHeight="1">
      <c r="A64" s="150"/>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2"/>
      <c r="AA64" s="19"/>
      <c r="AB64" s="19"/>
      <c r="AC64" s="19"/>
      <c r="AD64" s="19"/>
      <c r="AE64" s="19"/>
      <c r="AF64" s="19"/>
      <c r="AG64" s="19"/>
    </row>
    <row r="65" spans="1:35" ht="11.25"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5" ht="17.25" customHeight="1">
      <c r="A66" s="19" t="s">
        <v>161</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5" ht="21.75" customHeight="1">
      <c r="A67" s="19" t="s">
        <v>148</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5" ht="36.75" customHeight="1">
      <c r="A68" s="189" t="s">
        <v>149</v>
      </c>
      <c r="B68" s="190"/>
      <c r="C68" s="190"/>
      <c r="D68" s="191"/>
      <c r="E68" s="202"/>
      <c r="F68" s="202"/>
      <c r="G68" s="202"/>
      <c r="H68" s="202"/>
      <c r="I68" s="202"/>
      <c r="J68" s="202"/>
      <c r="K68" s="202"/>
      <c r="L68" s="202"/>
      <c r="M68" s="202"/>
      <c r="N68" s="190" t="s">
        <v>167</v>
      </c>
      <c r="O68" s="190"/>
      <c r="P68" s="190"/>
      <c r="Q68" s="190"/>
      <c r="R68" s="198"/>
      <c r="S68" s="198"/>
      <c r="T68" s="198"/>
      <c r="U68" s="198"/>
      <c r="V68" s="198"/>
      <c r="W68" s="198"/>
      <c r="X68" s="198"/>
      <c r="Y68" s="198"/>
      <c r="Z68" s="198"/>
      <c r="AA68" s="19"/>
      <c r="AB68" s="19"/>
      <c r="AC68" s="19"/>
      <c r="AD68" s="19"/>
      <c r="AE68" s="19"/>
      <c r="AF68" s="19"/>
      <c r="AG68" s="19"/>
    </row>
    <row r="69" spans="1:35" ht="36" customHeight="1">
      <c r="A69" s="189" t="s">
        <v>150</v>
      </c>
      <c r="B69" s="190"/>
      <c r="C69" s="190"/>
      <c r="D69" s="191"/>
      <c r="E69" s="199"/>
      <c r="F69" s="200"/>
      <c r="G69" s="200"/>
      <c r="H69" s="200"/>
      <c r="I69" s="200"/>
      <c r="J69" s="200"/>
      <c r="K69" s="200"/>
      <c r="L69" s="200"/>
      <c r="M69" s="200"/>
      <c r="N69" s="200"/>
      <c r="O69" s="200"/>
      <c r="P69" s="200"/>
      <c r="Q69" s="200"/>
      <c r="R69" s="200"/>
      <c r="S69" s="200"/>
      <c r="T69" s="200"/>
      <c r="U69" s="200"/>
      <c r="V69" s="200"/>
      <c r="W69" s="200"/>
      <c r="X69" s="200"/>
      <c r="Y69" s="200"/>
      <c r="Z69" s="201"/>
      <c r="AA69" s="19"/>
      <c r="AB69" s="19"/>
      <c r="AC69" s="19"/>
      <c r="AD69" s="19"/>
      <c r="AE69" s="19"/>
      <c r="AF69" s="19"/>
      <c r="AG69" s="19"/>
    </row>
    <row r="70" spans="1:35" ht="44.25" customHeight="1">
      <c r="A70" s="189" t="s">
        <v>166</v>
      </c>
      <c r="B70" s="190"/>
      <c r="C70" s="190"/>
      <c r="D70" s="191"/>
      <c r="E70" s="199"/>
      <c r="F70" s="200"/>
      <c r="G70" s="200"/>
      <c r="H70" s="200"/>
      <c r="I70" s="200"/>
      <c r="J70" s="200"/>
      <c r="K70" s="200"/>
      <c r="L70" s="200"/>
      <c r="M70" s="200"/>
      <c r="N70" s="200"/>
      <c r="O70" s="200"/>
      <c r="P70" s="200"/>
      <c r="Q70" s="200"/>
      <c r="R70" s="200"/>
      <c r="S70" s="200"/>
      <c r="T70" s="200"/>
      <c r="U70" s="200"/>
      <c r="V70" s="200"/>
      <c r="W70" s="200"/>
      <c r="X70" s="200"/>
      <c r="Y70" s="200"/>
      <c r="Z70" s="201"/>
      <c r="AA70" s="19"/>
      <c r="AB70" s="19"/>
      <c r="AC70" s="19"/>
      <c r="AD70" s="19"/>
      <c r="AE70" s="19"/>
      <c r="AF70" s="19"/>
      <c r="AG70" s="19"/>
      <c r="AH70" s="86"/>
      <c r="AI70" s="86"/>
    </row>
    <row r="71" spans="1:35" ht="30" customHeight="1">
      <c r="A71" s="189" t="s">
        <v>151</v>
      </c>
      <c r="B71" s="190"/>
      <c r="C71" s="190"/>
      <c r="D71" s="191"/>
      <c r="E71" s="192" t="s">
        <v>120</v>
      </c>
      <c r="F71" s="193"/>
      <c r="G71" s="193"/>
      <c r="H71" s="193"/>
      <c r="I71" s="194" t="s">
        <v>168</v>
      </c>
      <c r="J71" s="195"/>
      <c r="K71" s="195"/>
      <c r="L71" s="195"/>
      <c r="M71" s="195"/>
      <c r="N71" s="195"/>
      <c r="O71" s="195"/>
      <c r="P71" s="195"/>
      <c r="Q71" s="195"/>
      <c r="R71" s="192"/>
      <c r="S71" s="193"/>
      <c r="T71" s="193"/>
      <c r="U71" s="22" t="s">
        <v>1</v>
      </c>
      <c r="V71" s="193"/>
      <c r="W71" s="193"/>
      <c r="X71" s="22" t="s">
        <v>122</v>
      </c>
      <c r="Y71" s="196"/>
      <c r="Z71" s="197"/>
      <c r="AA71" s="19"/>
      <c r="AB71" s="19"/>
      <c r="AC71" s="19"/>
      <c r="AD71" s="19"/>
      <c r="AE71" s="19"/>
      <c r="AF71" s="19"/>
      <c r="AG71" s="19"/>
    </row>
    <row r="72" spans="1:35" ht="15" customHeight="1">
      <c r="A72" s="164" t="s">
        <v>152</v>
      </c>
      <c r="B72" s="178"/>
      <c r="C72" s="178"/>
      <c r="D72" s="179"/>
      <c r="E72" s="186" t="s">
        <v>157</v>
      </c>
      <c r="F72" s="187"/>
      <c r="G72" s="187"/>
      <c r="H72" s="187"/>
      <c r="I72" s="187"/>
      <c r="J72" s="187"/>
      <c r="K72" s="187"/>
      <c r="L72" s="187"/>
      <c r="M72" s="187"/>
      <c r="N72" s="187"/>
      <c r="O72" s="187"/>
      <c r="P72" s="187"/>
      <c r="Q72" s="187"/>
      <c r="R72" s="187"/>
      <c r="S72" s="187"/>
      <c r="T72" s="187"/>
      <c r="U72" s="187"/>
      <c r="V72" s="187"/>
      <c r="W72" s="187"/>
      <c r="X72" s="187"/>
      <c r="Y72" s="187"/>
      <c r="Z72" s="188"/>
      <c r="AA72" s="19"/>
      <c r="AB72" s="19"/>
      <c r="AC72" s="19"/>
      <c r="AD72" s="19"/>
      <c r="AE72" s="19"/>
      <c r="AF72" s="19"/>
      <c r="AG72" s="19"/>
    </row>
    <row r="73" spans="1:35">
      <c r="A73" s="180"/>
      <c r="B73" s="181"/>
      <c r="C73" s="181"/>
      <c r="D73" s="182"/>
      <c r="E73" s="140" t="s">
        <v>159</v>
      </c>
      <c r="F73" s="133"/>
      <c r="G73" s="133"/>
      <c r="H73" s="123"/>
      <c r="I73" s="123"/>
      <c r="J73" s="125" t="s">
        <v>1</v>
      </c>
      <c r="K73" s="123"/>
      <c r="L73" s="125" t="s">
        <v>122</v>
      </c>
      <c r="M73" s="127"/>
      <c r="N73" s="125" t="s">
        <v>154</v>
      </c>
      <c r="O73" s="133"/>
      <c r="P73" s="133" t="s">
        <v>162</v>
      </c>
      <c r="Q73" s="133"/>
      <c r="R73" s="133"/>
      <c r="S73" s="123"/>
      <c r="T73" s="123"/>
      <c r="U73" s="125" t="s">
        <v>1</v>
      </c>
      <c r="V73" s="123"/>
      <c r="W73" s="125" t="s">
        <v>122</v>
      </c>
      <c r="X73" s="127"/>
      <c r="Y73" s="125" t="s">
        <v>154</v>
      </c>
      <c r="Z73" s="135"/>
      <c r="AA73" s="19"/>
      <c r="AB73" s="19"/>
      <c r="AC73" s="19"/>
      <c r="AD73" s="19"/>
      <c r="AE73" s="19"/>
      <c r="AF73" s="19"/>
      <c r="AG73" s="19"/>
    </row>
    <row r="74" spans="1:35" ht="20.25" customHeight="1">
      <c r="A74" s="180"/>
      <c r="B74" s="181"/>
      <c r="C74" s="181"/>
      <c r="D74" s="182"/>
      <c r="E74" s="141"/>
      <c r="F74" s="134"/>
      <c r="G74" s="134"/>
      <c r="H74" s="124"/>
      <c r="I74" s="124"/>
      <c r="J74" s="126"/>
      <c r="K74" s="124"/>
      <c r="L74" s="126"/>
      <c r="M74" s="128"/>
      <c r="N74" s="126"/>
      <c r="O74" s="134"/>
      <c r="P74" s="134"/>
      <c r="Q74" s="134"/>
      <c r="R74" s="134"/>
      <c r="S74" s="124"/>
      <c r="T74" s="124"/>
      <c r="U74" s="126"/>
      <c r="V74" s="124"/>
      <c r="W74" s="126"/>
      <c r="X74" s="128"/>
      <c r="Y74" s="126"/>
      <c r="Z74" s="136"/>
      <c r="AA74" s="19"/>
      <c r="AB74" s="19"/>
      <c r="AC74" s="19"/>
      <c r="AD74" s="19"/>
      <c r="AE74" s="19"/>
      <c r="AF74" s="19"/>
      <c r="AG74" s="19"/>
    </row>
    <row r="75" spans="1:35" ht="15" customHeight="1">
      <c r="A75" s="180"/>
      <c r="B75" s="181"/>
      <c r="C75" s="181"/>
      <c r="D75" s="182"/>
      <c r="E75" s="137" t="s">
        <v>158</v>
      </c>
      <c r="F75" s="138"/>
      <c r="G75" s="138"/>
      <c r="H75" s="138"/>
      <c r="I75" s="138"/>
      <c r="J75" s="138"/>
      <c r="K75" s="138"/>
      <c r="L75" s="138"/>
      <c r="M75" s="138"/>
      <c r="N75" s="138"/>
      <c r="O75" s="138"/>
      <c r="P75" s="138"/>
      <c r="Q75" s="138"/>
      <c r="R75" s="138"/>
      <c r="S75" s="138"/>
      <c r="T75" s="138"/>
      <c r="U75" s="138"/>
      <c r="V75" s="138"/>
      <c r="W75" s="138"/>
      <c r="X75" s="138"/>
      <c r="Y75" s="138"/>
      <c r="Z75" s="139"/>
      <c r="AA75" s="19"/>
      <c r="AB75" s="19"/>
      <c r="AC75" s="19"/>
      <c r="AD75" s="19"/>
      <c r="AE75" s="19"/>
      <c r="AF75" s="19"/>
      <c r="AG75" s="19"/>
    </row>
    <row r="76" spans="1:35" ht="21" customHeight="1">
      <c r="A76" s="180"/>
      <c r="B76" s="181"/>
      <c r="C76" s="181"/>
      <c r="D76" s="182"/>
      <c r="E76" s="140" t="s">
        <v>165</v>
      </c>
      <c r="F76" s="133"/>
      <c r="G76" s="133"/>
      <c r="H76" s="123"/>
      <c r="I76" s="123"/>
      <c r="J76" s="125" t="s">
        <v>1</v>
      </c>
      <c r="K76" s="123"/>
      <c r="L76" s="125" t="s">
        <v>122</v>
      </c>
      <c r="M76" s="127"/>
      <c r="N76" s="125" t="s">
        <v>154</v>
      </c>
      <c r="O76" s="133"/>
      <c r="P76" s="133" t="s">
        <v>160</v>
      </c>
      <c r="Q76" s="133"/>
      <c r="R76" s="133"/>
      <c r="S76" s="123"/>
      <c r="T76" s="123"/>
      <c r="U76" s="125" t="s">
        <v>1</v>
      </c>
      <c r="V76" s="123"/>
      <c r="W76" s="125" t="s">
        <v>122</v>
      </c>
      <c r="X76" s="127"/>
      <c r="Y76" s="125" t="s">
        <v>154</v>
      </c>
      <c r="Z76" s="135"/>
      <c r="AA76" s="19"/>
      <c r="AB76" s="19"/>
      <c r="AC76" s="19"/>
      <c r="AD76" s="19"/>
      <c r="AE76" s="19"/>
      <c r="AF76" s="19"/>
      <c r="AG76" s="19"/>
    </row>
    <row r="77" spans="1:35" ht="5.25" customHeight="1">
      <c r="A77" s="180"/>
      <c r="B77" s="181"/>
      <c r="C77" s="181"/>
      <c r="D77" s="182"/>
      <c r="E77" s="141"/>
      <c r="F77" s="134"/>
      <c r="G77" s="134"/>
      <c r="H77" s="124"/>
      <c r="I77" s="124"/>
      <c r="J77" s="126"/>
      <c r="K77" s="124"/>
      <c r="L77" s="126"/>
      <c r="M77" s="128"/>
      <c r="N77" s="126"/>
      <c r="O77" s="134"/>
      <c r="P77" s="134"/>
      <c r="Q77" s="134"/>
      <c r="R77" s="134"/>
      <c r="S77" s="124"/>
      <c r="T77" s="124"/>
      <c r="U77" s="126"/>
      <c r="V77" s="124"/>
      <c r="W77" s="126"/>
      <c r="X77" s="128"/>
      <c r="Y77" s="126"/>
      <c r="Z77" s="136"/>
    </row>
    <row r="78" spans="1:35" ht="21.75" customHeight="1">
      <c r="A78" s="180"/>
      <c r="B78" s="181"/>
      <c r="C78" s="181"/>
      <c r="D78" s="182"/>
      <c r="E78" s="155" t="s">
        <v>243</v>
      </c>
      <c r="F78" s="156"/>
      <c r="G78" s="156"/>
      <c r="H78" s="156"/>
      <c r="I78" s="156"/>
      <c r="J78" s="156"/>
      <c r="K78" s="156"/>
      <c r="L78" s="156"/>
      <c r="M78" s="156"/>
      <c r="N78" s="156"/>
      <c r="O78" s="156"/>
      <c r="P78" s="156"/>
      <c r="Q78" s="156"/>
      <c r="R78" s="156"/>
      <c r="S78" s="156"/>
      <c r="T78" s="156"/>
      <c r="U78" s="156"/>
      <c r="V78" s="156"/>
      <c r="W78" s="156"/>
      <c r="X78" s="156"/>
      <c r="Y78" s="156"/>
      <c r="Z78" s="157"/>
    </row>
    <row r="79" spans="1:35">
      <c r="A79" s="180"/>
      <c r="B79" s="181"/>
      <c r="C79" s="181"/>
      <c r="D79" s="182"/>
      <c r="E79" s="158" t="s">
        <v>155</v>
      </c>
      <c r="F79" s="159"/>
      <c r="G79" s="159"/>
      <c r="H79" s="159"/>
      <c r="I79" s="159"/>
      <c r="J79" s="159"/>
      <c r="K79" s="159"/>
      <c r="L79" s="159"/>
      <c r="M79" s="159"/>
      <c r="N79" s="159"/>
      <c r="O79" s="159"/>
      <c r="P79" s="159"/>
      <c r="Q79" s="159"/>
      <c r="R79" s="159"/>
      <c r="S79" s="159"/>
      <c r="T79" s="159"/>
      <c r="U79" s="159"/>
      <c r="V79" s="159"/>
      <c r="W79" s="159"/>
      <c r="X79" s="159"/>
      <c r="Y79" s="159"/>
      <c r="Z79" s="160"/>
      <c r="AA79" s="1"/>
      <c r="AB79" s="1"/>
      <c r="AC79" s="1"/>
      <c r="AD79" s="1"/>
      <c r="AE79" s="1"/>
      <c r="AF79" s="1"/>
      <c r="AG79" s="1"/>
    </row>
    <row r="80" spans="1:35" ht="48.75" customHeight="1">
      <c r="A80" s="183"/>
      <c r="B80" s="184"/>
      <c r="C80" s="184"/>
      <c r="D80" s="185"/>
      <c r="E80" s="161"/>
      <c r="F80" s="162"/>
      <c r="G80" s="162"/>
      <c r="H80" s="162"/>
      <c r="I80" s="162"/>
      <c r="J80" s="162"/>
      <c r="K80" s="162"/>
      <c r="L80" s="162"/>
      <c r="M80" s="162"/>
      <c r="N80" s="162"/>
      <c r="O80" s="162"/>
      <c r="P80" s="162"/>
      <c r="Q80" s="162"/>
      <c r="R80" s="162"/>
      <c r="S80" s="162"/>
      <c r="T80" s="162"/>
      <c r="U80" s="162"/>
      <c r="V80" s="162"/>
      <c r="W80" s="162"/>
      <c r="X80" s="162"/>
      <c r="Y80" s="162"/>
      <c r="Z80" s="163"/>
      <c r="AA80" s="1"/>
      <c r="AB80" s="1"/>
      <c r="AC80" s="1"/>
      <c r="AD80" s="1"/>
      <c r="AE80" s="1"/>
      <c r="AF80" s="1"/>
      <c r="AG80" s="1"/>
    </row>
    <row r="81" spans="1:33" ht="30" customHeight="1">
      <c r="A81" s="164" t="s">
        <v>175</v>
      </c>
      <c r="B81" s="165"/>
      <c r="C81" s="165"/>
      <c r="D81" s="166"/>
      <c r="E81" s="170" t="s">
        <v>176</v>
      </c>
      <c r="F81" s="171"/>
      <c r="G81" s="171"/>
      <c r="H81" s="172"/>
      <c r="I81" s="104"/>
      <c r="J81" s="105"/>
      <c r="K81" s="176"/>
      <c r="L81" s="176"/>
      <c r="M81" s="176"/>
      <c r="N81" s="176"/>
      <c r="O81" s="176"/>
      <c r="P81" s="176"/>
      <c r="Q81" s="176"/>
      <c r="R81" s="106" t="s">
        <v>17</v>
      </c>
      <c r="S81" s="106"/>
      <c r="T81" s="113"/>
      <c r="U81" s="19"/>
      <c r="V81" s="19"/>
      <c r="W81" s="19"/>
      <c r="X81" s="19"/>
      <c r="Y81" s="19"/>
      <c r="Z81" s="107"/>
      <c r="AA81" s="1"/>
      <c r="AB81" s="1"/>
      <c r="AC81" s="1"/>
      <c r="AD81" s="1"/>
      <c r="AE81" s="1"/>
      <c r="AF81" s="1"/>
      <c r="AG81" s="1"/>
    </row>
    <row r="82" spans="1:33">
      <c r="A82" s="167"/>
      <c r="B82" s="168"/>
      <c r="C82" s="168"/>
      <c r="D82" s="169"/>
      <c r="E82" s="173"/>
      <c r="F82" s="174"/>
      <c r="G82" s="174"/>
      <c r="H82" s="175"/>
      <c r="I82" s="31" t="s">
        <v>177</v>
      </c>
      <c r="J82" s="153"/>
      <c r="K82" s="153"/>
      <c r="L82" s="153"/>
      <c r="M82" s="177" t="s">
        <v>178</v>
      </c>
      <c r="N82" s="177"/>
      <c r="O82" s="153"/>
      <c r="P82" s="153"/>
      <c r="Q82" s="153"/>
      <c r="R82" s="154" t="s">
        <v>179</v>
      </c>
      <c r="S82" s="154"/>
      <c r="T82" s="102"/>
      <c r="U82" s="102"/>
      <c r="V82" s="102"/>
      <c r="W82" s="102"/>
      <c r="X82" s="102"/>
      <c r="Y82" s="102"/>
      <c r="Z82" s="103"/>
      <c r="AA82" s="1"/>
      <c r="AB82" s="1"/>
      <c r="AC82" s="1"/>
      <c r="AD82" s="1"/>
      <c r="AE82" s="1"/>
      <c r="AF82" s="1"/>
      <c r="AG82" s="1"/>
    </row>
    <row r="83" spans="1:3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7.25" customHeight="1">
      <c r="A84" s="1" t="s">
        <v>171</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30" customHeight="1">
      <c r="A85" s="142" t="s">
        <v>290</v>
      </c>
      <c r="B85" s="148"/>
      <c r="C85" s="148"/>
      <c r="D85" s="148"/>
      <c r="E85" s="148"/>
      <c r="F85" s="149"/>
      <c r="G85" s="145"/>
      <c r="H85" s="146"/>
      <c r="I85" s="146"/>
      <c r="J85" s="146"/>
      <c r="K85" s="146"/>
      <c r="L85" s="146"/>
      <c r="M85" s="146"/>
      <c r="N85" s="146"/>
      <c r="O85" s="146"/>
      <c r="P85" s="146"/>
      <c r="Q85" s="146"/>
      <c r="R85" s="146"/>
      <c r="S85" s="146"/>
      <c r="T85" s="146"/>
      <c r="U85" s="146"/>
      <c r="V85" s="146"/>
      <c r="W85" s="146"/>
      <c r="X85" s="146"/>
      <c r="Y85" s="146"/>
      <c r="Z85" s="147"/>
      <c r="AA85" s="1"/>
      <c r="AB85" s="1"/>
      <c r="AC85" s="1"/>
      <c r="AD85" s="1"/>
      <c r="AE85" s="1"/>
      <c r="AF85" s="1"/>
      <c r="AG85" s="1"/>
    </row>
    <row r="86" spans="1:33" ht="15" customHeight="1">
      <c r="A86" s="118" t="s">
        <v>291</v>
      </c>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7"/>
      <c r="AA86" s="1"/>
      <c r="AB86" s="1"/>
      <c r="AC86" s="1"/>
      <c r="AD86" s="1"/>
      <c r="AE86" s="1"/>
      <c r="AF86" s="1"/>
      <c r="AG86" s="1"/>
    </row>
    <row r="87" spans="1:33" ht="249.95" customHeight="1">
      <c r="A87" s="150"/>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2"/>
      <c r="AA87" s="1"/>
      <c r="AB87" s="1"/>
      <c r="AC87" s="1"/>
      <c r="AD87" s="1"/>
      <c r="AE87" s="1"/>
      <c r="AF87" s="1"/>
      <c r="AG87" s="1"/>
    </row>
    <row r="88" spans="1:33">
      <c r="A88" s="19"/>
      <c r="B88" s="20"/>
      <c r="C88" s="21"/>
      <c r="D88" s="20"/>
      <c r="E88" s="20"/>
      <c r="F88" s="19"/>
      <c r="G88" s="19"/>
      <c r="H88" s="19"/>
      <c r="I88" s="19"/>
      <c r="J88" s="19"/>
      <c r="K88" s="19"/>
      <c r="L88" s="19"/>
      <c r="M88" s="19"/>
      <c r="N88" s="19"/>
      <c r="O88" s="19"/>
      <c r="P88" s="19"/>
      <c r="Q88" s="20"/>
      <c r="R88" s="20"/>
      <c r="S88" s="20"/>
      <c r="T88" s="20"/>
      <c r="U88" s="20"/>
      <c r="V88" s="21"/>
      <c r="W88" s="21"/>
      <c r="X88" s="21"/>
      <c r="Y88" s="21"/>
      <c r="Z88" s="21"/>
      <c r="AA88" s="21"/>
      <c r="AB88" s="21"/>
      <c r="AC88" s="21"/>
      <c r="AD88" s="21"/>
      <c r="AE88" s="21"/>
      <c r="AF88" s="21"/>
      <c r="AG88" s="21"/>
    </row>
    <row r="89" spans="1:33">
      <c r="A89" s="1" t="s">
        <v>169</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249.95" customHeight="1">
      <c r="A90" s="129"/>
      <c r="B90" s="130"/>
      <c r="C90" s="130"/>
      <c r="D90" s="130"/>
      <c r="E90" s="130"/>
      <c r="F90" s="130"/>
      <c r="G90" s="130"/>
      <c r="H90" s="130"/>
      <c r="I90" s="130"/>
      <c r="J90" s="130"/>
      <c r="K90" s="130"/>
      <c r="L90" s="130"/>
      <c r="M90" s="130"/>
      <c r="N90" s="130"/>
      <c r="O90" s="130"/>
      <c r="P90" s="130"/>
      <c r="Q90" s="130"/>
      <c r="R90" s="130"/>
      <c r="S90" s="130"/>
      <c r="T90" s="130"/>
      <c r="U90" s="130"/>
      <c r="V90" s="130"/>
      <c r="W90" s="130"/>
      <c r="X90" s="130"/>
      <c r="Y90" s="130"/>
      <c r="Z90" s="131"/>
      <c r="AA90" s="1"/>
      <c r="AB90" s="1"/>
      <c r="AC90" s="1"/>
      <c r="AD90" s="1"/>
      <c r="AE90" s="1"/>
      <c r="AF90" s="1"/>
      <c r="AG90" s="1"/>
    </row>
    <row r="91" spans="1:33">
      <c r="A91" s="19"/>
      <c r="B91" s="20"/>
      <c r="C91" s="21"/>
      <c r="D91" s="20"/>
      <c r="E91" s="20"/>
      <c r="F91" s="19"/>
      <c r="G91" s="19"/>
      <c r="H91" s="19"/>
      <c r="I91" s="19"/>
      <c r="J91" s="19"/>
      <c r="K91" s="19"/>
      <c r="L91" s="19"/>
      <c r="M91" s="19"/>
      <c r="N91" s="19"/>
      <c r="O91" s="19"/>
      <c r="P91" s="19"/>
      <c r="Q91" s="20"/>
      <c r="R91" s="20"/>
      <c r="S91" s="20"/>
      <c r="T91" s="20"/>
      <c r="U91" s="20"/>
      <c r="V91" s="21"/>
      <c r="W91" s="21"/>
      <c r="X91" s="21"/>
      <c r="Y91" s="21"/>
      <c r="Z91" s="21"/>
      <c r="AA91" s="21"/>
      <c r="AB91" s="21"/>
      <c r="AC91" s="21"/>
      <c r="AD91" s="21"/>
      <c r="AE91" s="21"/>
      <c r="AF91" s="21"/>
      <c r="AG91" s="21"/>
    </row>
    <row r="92" spans="1:33" ht="14.25" customHeight="1">
      <c r="A92" s="1" t="s">
        <v>170</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249.95" customHeight="1">
      <c r="A93" s="129"/>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1"/>
      <c r="AA93" s="1"/>
      <c r="AB93" s="1"/>
      <c r="AC93" s="1"/>
      <c r="AD93" s="1"/>
      <c r="AE93" s="1"/>
      <c r="AF93" s="1"/>
      <c r="AG93" s="1"/>
    </row>
    <row r="94" spans="1:33">
      <c r="A94" s="1"/>
      <c r="B94" s="1"/>
      <c r="C94" s="1"/>
      <c r="D94" s="1"/>
      <c r="E94" s="1"/>
      <c r="F94" s="1"/>
      <c r="G94" s="1"/>
      <c r="H94" s="1"/>
      <c r="I94" s="1"/>
      <c r="J94" s="1"/>
      <c r="K94" s="1"/>
      <c r="L94" s="1"/>
      <c r="M94" s="1"/>
      <c r="N94" s="1"/>
      <c r="O94" s="1"/>
      <c r="P94" s="1"/>
      <c r="Q94" s="1"/>
      <c r="R94" s="1"/>
      <c r="S94" s="1"/>
      <c r="T94" s="1"/>
      <c r="U94" s="1"/>
      <c r="V94" s="1"/>
      <c r="W94" s="1"/>
      <c r="X94" s="1"/>
      <c r="Y94" s="1" t="s">
        <v>0</v>
      </c>
      <c r="Z94" s="1"/>
      <c r="AA94" s="86"/>
      <c r="AB94" s="86"/>
      <c r="AC94" s="86"/>
      <c r="AD94" s="86"/>
      <c r="AE94" s="86"/>
      <c r="AF94" s="86"/>
      <c r="AG94" s="86"/>
    </row>
    <row r="95" spans="1:33">
      <c r="A95" s="1" t="s">
        <v>5</v>
      </c>
      <c r="B95" s="1"/>
      <c r="C95" s="1"/>
      <c r="D95" s="1"/>
      <c r="E95" s="1"/>
      <c r="F95" s="1"/>
      <c r="G95" s="1"/>
      <c r="H95" s="1"/>
      <c r="I95" s="1"/>
      <c r="J95" s="1"/>
      <c r="K95" s="1"/>
      <c r="L95" s="1"/>
      <c r="M95" s="1"/>
      <c r="N95" s="1"/>
      <c r="O95" s="1"/>
      <c r="P95" s="1"/>
      <c r="Q95" s="1"/>
      <c r="R95" s="1"/>
      <c r="S95" s="1"/>
      <c r="T95" s="1"/>
      <c r="U95" s="1"/>
      <c r="V95" s="1"/>
      <c r="W95" s="1"/>
      <c r="X95" s="1"/>
      <c r="Y95" s="1"/>
      <c r="Z95" s="1"/>
    </row>
    <row r="96" spans="1:33" ht="50.25" customHeight="1">
      <c r="A96" s="132" t="s">
        <v>40</v>
      </c>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row>
  </sheetData>
  <mergeCells count="219">
    <mergeCell ref="O76:O77"/>
    <mergeCell ref="A64:Z64"/>
    <mergeCell ref="D11:F11"/>
    <mergeCell ref="G11:V11"/>
    <mergeCell ref="A12:C12"/>
    <mergeCell ref="D12:F12"/>
    <mergeCell ref="V12:W12"/>
    <mergeCell ref="A2:Z2"/>
    <mergeCell ref="S3:T3"/>
    <mergeCell ref="A6:Z6"/>
    <mergeCell ref="A7:Z7"/>
    <mergeCell ref="A9:C11"/>
    <mergeCell ref="D9:F9"/>
    <mergeCell ref="G9:V9"/>
    <mergeCell ref="W9:Z11"/>
    <mergeCell ref="D10:F10"/>
    <mergeCell ref="G10:V10"/>
    <mergeCell ref="O15:T15"/>
    <mergeCell ref="U15:Z15"/>
    <mergeCell ref="D16:J16"/>
    <mergeCell ref="K16:L16"/>
    <mergeCell ref="M16:N16"/>
    <mergeCell ref="O16:Q16"/>
    <mergeCell ref="U16:W16"/>
    <mergeCell ref="X12:Z12"/>
    <mergeCell ref="T12:U12"/>
    <mergeCell ref="A21:G21"/>
    <mergeCell ref="H21:L21"/>
    <mergeCell ref="N21:T21"/>
    <mergeCell ref="U21:Y21"/>
    <mergeCell ref="A22:G22"/>
    <mergeCell ref="H22:L22"/>
    <mergeCell ref="N22:T22"/>
    <mergeCell ref="U22:Y22"/>
    <mergeCell ref="A19:M19"/>
    <mergeCell ref="N19:Z19"/>
    <mergeCell ref="A20:G20"/>
    <mergeCell ref="H20:L20"/>
    <mergeCell ref="N20:T20"/>
    <mergeCell ref="U20:Y20"/>
    <mergeCell ref="A13:C16"/>
    <mergeCell ref="D13:J13"/>
    <mergeCell ref="K13:R13"/>
    <mergeCell ref="S13:Z13"/>
    <mergeCell ref="D14:J14"/>
    <mergeCell ref="K14:R14"/>
    <mergeCell ref="S14:Z14"/>
    <mergeCell ref="D15:J15"/>
    <mergeCell ref="K15:N15"/>
    <mergeCell ref="A25:G25"/>
    <mergeCell ref="H25:L25"/>
    <mergeCell ref="N25:T25"/>
    <mergeCell ref="U25:Y25"/>
    <mergeCell ref="A26:G26"/>
    <mergeCell ref="H26:L26"/>
    <mergeCell ref="N26:Z26"/>
    <mergeCell ref="A23:G23"/>
    <mergeCell ref="H23:L23"/>
    <mergeCell ref="N23:T23"/>
    <mergeCell ref="U23:Y23"/>
    <mergeCell ref="A24:G24"/>
    <mergeCell ref="H24:L24"/>
    <mergeCell ref="N24:T24"/>
    <mergeCell ref="U24:Y24"/>
    <mergeCell ref="A30:Z30"/>
    <mergeCell ref="A31:B31"/>
    <mergeCell ref="C31:H31"/>
    <mergeCell ref="I31:M31"/>
    <mergeCell ref="N31:Q31"/>
    <mergeCell ref="R31:W31"/>
    <mergeCell ref="X31:Z31"/>
    <mergeCell ref="A27:G27"/>
    <mergeCell ref="H27:L27"/>
    <mergeCell ref="N27:T27"/>
    <mergeCell ref="U27:Y27"/>
    <mergeCell ref="A28:G28"/>
    <mergeCell ref="H28:Y28"/>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O58:T59"/>
    <mergeCell ref="U57:V57"/>
    <mergeCell ref="U58:V58"/>
    <mergeCell ref="A49:B50"/>
    <mergeCell ref="C49:K50"/>
    <mergeCell ref="L49:T50"/>
    <mergeCell ref="U49:V49"/>
    <mergeCell ref="U50:V50"/>
    <mergeCell ref="A45:B46"/>
    <mergeCell ref="C45:K46"/>
    <mergeCell ref="L45:T46"/>
    <mergeCell ref="U45:V45"/>
    <mergeCell ref="U46:V46"/>
    <mergeCell ref="A47:B48"/>
    <mergeCell ref="C47:K48"/>
    <mergeCell ref="L47:T48"/>
    <mergeCell ref="U47:V47"/>
    <mergeCell ref="U48:V48"/>
    <mergeCell ref="N68:Q68"/>
    <mergeCell ref="R68:Z68"/>
    <mergeCell ref="A69:D69"/>
    <mergeCell ref="E69:Z69"/>
    <mergeCell ref="A70:D70"/>
    <mergeCell ref="E70:Z70"/>
    <mergeCell ref="A68:D68"/>
    <mergeCell ref="E68:M68"/>
    <mergeCell ref="A53:H53"/>
    <mergeCell ref="I53:N53"/>
    <mergeCell ref="O53:T53"/>
    <mergeCell ref="U53:Z53"/>
    <mergeCell ref="A54:H55"/>
    <mergeCell ref="U54:V54"/>
    <mergeCell ref="U55:V55"/>
    <mergeCell ref="U56:V56"/>
    <mergeCell ref="U59:V59"/>
    <mergeCell ref="I54:N55"/>
    <mergeCell ref="O54:T55"/>
    <mergeCell ref="A56:H57"/>
    <mergeCell ref="I56:N57"/>
    <mergeCell ref="O56:T57"/>
    <mergeCell ref="A58:H59"/>
    <mergeCell ref="I58:N59"/>
    <mergeCell ref="S73:T74"/>
    <mergeCell ref="U73:U74"/>
    <mergeCell ref="V73:V74"/>
    <mergeCell ref="A71:D71"/>
    <mergeCell ref="E71:H71"/>
    <mergeCell ref="I71:Q71"/>
    <mergeCell ref="R71:T71"/>
    <mergeCell ref="V71:W71"/>
    <mergeCell ref="Y71:Z71"/>
    <mergeCell ref="O73:O74"/>
    <mergeCell ref="A62:F62"/>
    <mergeCell ref="G62:Z62"/>
    <mergeCell ref="A85:F85"/>
    <mergeCell ref="G85:Z85"/>
    <mergeCell ref="A87:Z87"/>
    <mergeCell ref="O82:Q82"/>
    <mergeCell ref="R82:S82"/>
    <mergeCell ref="Z76:Z77"/>
    <mergeCell ref="E78:Z78"/>
    <mergeCell ref="E79:Z79"/>
    <mergeCell ref="E80:Z80"/>
    <mergeCell ref="A81:D82"/>
    <mergeCell ref="E81:H82"/>
    <mergeCell ref="K81:Q81"/>
    <mergeCell ref="J82:L82"/>
    <mergeCell ref="M82:N82"/>
    <mergeCell ref="S76:T77"/>
    <mergeCell ref="U76:U77"/>
    <mergeCell ref="A72:D80"/>
    <mergeCell ref="E72:Z72"/>
    <mergeCell ref="E73:G74"/>
    <mergeCell ref="H73:I74"/>
    <mergeCell ref="J73:J74"/>
    <mergeCell ref="K73:K74"/>
    <mergeCell ref="V76:V77"/>
    <mergeCell ref="W76:W77"/>
    <mergeCell ref="X76:X77"/>
    <mergeCell ref="W73:W74"/>
    <mergeCell ref="X73:X74"/>
    <mergeCell ref="Y73:Y74"/>
    <mergeCell ref="A90:Z90"/>
    <mergeCell ref="A93:Z93"/>
    <mergeCell ref="A96:Z96"/>
    <mergeCell ref="L73:L74"/>
    <mergeCell ref="M73:M74"/>
    <mergeCell ref="N73:N74"/>
    <mergeCell ref="P73:R74"/>
    <mergeCell ref="Y76:Y77"/>
    <mergeCell ref="Z73:Z74"/>
    <mergeCell ref="E75:Z75"/>
    <mergeCell ref="E76:G77"/>
    <mergeCell ref="H76:I77"/>
    <mergeCell ref="J76:J77"/>
    <mergeCell ref="K76:K77"/>
    <mergeCell ref="L76:L77"/>
    <mergeCell ref="M76:M77"/>
    <mergeCell ref="N76:N77"/>
    <mergeCell ref="P76:R77"/>
  </mergeCells>
  <phoneticPr fontId="1"/>
  <dataValidations count="2">
    <dataValidation type="list" allowBlank="1" showInputMessage="1" showErrorMessage="1" sqref="X51:Z51 X40:Z40" xr:uid="{851DF9DE-19A9-4B54-B732-176E35A68404}">
      <formula1>#REF!</formula1>
    </dataValidation>
    <dataValidation type="list" allowBlank="1" showInputMessage="1" showErrorMessage="1" sqref="X89:Z90" xr:uid="{8C1D9C7B-0739-4BFD-8945-E18BCB23E664}">
      <formula1>#REF!</formula1>
    </dataValidation>
  </dataValidations>
  <printOptions horizontalCentered="1"/>
  <pageMargins left="0.62992125984251968" right="0.62992125984251968" top="0.39370078740157483" bottom="0.39370078740157483" header="0.31496062992125984" footer="0.31496062992125984"/>
  <pageSetup paperSize="9" scale="99" fitToHeight="0" orientation="portrait" r:id="rId1"/>
  <rowBreaks count="3" manualBreakCount="3">
    <brk id="28" max="25" man="1"/>
    <brk id="64" max="25" man="1"/>
    <brk id="88" max="25" man="1"/>
  </rowBreaks>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288DA0E2-73FA-4935-8EDD-C1D8E04BB432}">
          <x14:formula1>
            <xm:f>'リスト '!$W$2:$W$13</xm:f>
          </x14:formula1>
          <xm:sqref>U16:W16</xm:sqref>
        </x14:dataValidation>
        <x14:dataValidation type="list" allowBlank="1" showInputMessage="1" showErrorMessage="1" xr:uid="{0C5FE566-7ADE-4358-852B-E656EAAB3879}">
          <x14:formula1>
            <xm:f>'リスト '!$U$2:$U$14</xm:f>
          </x14:formula1>
          <xm:sqref>O16:Q16</xm:sqref>
        </x14:dataValidation>
        <x14:dataValidation type="list" allowBlank="1" showInputMessage="1" showErrorMessage="1" xr:uid="{5C93ADA7-8631-4C41-9350-EB52E25D996D}">
          <x14:formula1>
            <xm:f>'リスト '!$A$2:$A$9</xm:f>
          </x14:formula1>
          <xm:sqref>D16:J16</xm:sqref>
        </x14:dataValidation>
        <x14:dataValidation type="list" allowBlank="1" showInputMessage="1" showErrorMessage="1" xr:uid="{A4EAAE97-E02C-46BC-97D3-A5D9D37CE04B}">
          <x14:formula1>
            <xm:f>'リスト '!$O$2:$O$5</xm:f>
          </x14:formula1>
          <xm:sqref>T12:U12</xm:sqref>
        </x14:dataValidation>
        <x14:dataValidation type="list" allowBlank="1" showInputMessage="1" showErrorMessage="1" xr:uid="{0E077700-A00D-4C8D-950C-6C771453F63D}">
          <x14:formula1>
            <xm:f>'リスト '!$S$2:$S$87</xm:f>
          </x14:formula1>
          <xm:sqref>D12:F12</xm:sqref>
        </x14:dataValidation>
        <x14:dataValidation type="list" allowBlank="1" showInputMessage="1" showErrorMessage="1" xr:uid="{800D248B-5967-4429-95AB-5A6A7F957171}">
          <x14:formula1>
            <xm:f>'リスト '!$Q$2:$Q$4</xm:f>
          </x14:formula1>
          <xm:sqref>A32:B39</xm:sqref>
        </x14:dataValidation>
        <x14:dataValidation type="list" allowBlank="1" showInputMessage="1" showErrorMessage="1" xr:uid="{3AAE3444-A67B-4B30-817D-0DA90FA27F59}">
          <x14:formula1>
            <xm:f>'リスト '!$G$2:$G$5</xm:f>
          </x14:formula1>
          <xm:sqref>X32:Z39</xm:sqref>
        </x14:dataValidation>
        <x14:dataValidation type="list" allowBlank="1" showInputMessage="1" showErrorMessage="1" xr:uid="{E15B760E-F667-4384-AEDC-048041DCF617}">
          <x14:formula1>
            <xm:f>'リスト '!$J$2:$J$4</xm:f>
          </x14:formula1>
          <xm:sqref>A43:B50</xm:sqref>
        </x14:dataValidation>
        <x14:dataValidation type="list" allowBlank="1" showInputMessage="1" showErrorMessage="1" xr:uid="{319A970E-A941-4B66-AC5F-B2D704F020F7}">
          <x14:formula1>
            <xm:f>'リスト '!$K$2:$K$4</xm:f>
          </x14:formula1>
          <xm:sqref>E71:H71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F873-D7B9-49E5-B835-2F7CBE8499B6}">
  <sheetPr>
    <tabColor theme="7" tint="0.79998168889431442"/>
    <pageSetUpPr fitToPage="1"/>
  </sheetPr>
  <dimension ref="A1:AL96"/>
  <sheetViews>
    <sheetView view="pageBreakPreview" topLeftCell="A20" zoomScaleNormal="100" zoomScaleSheetLayoutView="100" workbookViewId="0">
      <selection activeCell="AU13" sqref="AU13"/>
    </sheetView>
  </sheetViews>
  <sheetFormatPr defaultColWidth="7.5" defaultRowHeight="12"/>
  <cols>
    <col min="1" max="21" width="3.125" style="34" customWidth="1"/>
    <col min="22" max="22" width="2.75" style="34" customWidth="1"/>
    <col min="23" max="23" width="3.75" style="34" customWidth="1"/>
    <col min="24" max="25" width="2.75" style="34" customWidth="1"/>
    <col min="26" max="26" width="3.625" style="34" customWidth="1"/>
    <col min="27" max="34" width="2.75" style="34" customWidth="1"/>
    <col min="35" max="46" width="2.625" style="34" customWidth="1"/>
    <col min="47" max="256" width="7.5" style="34"/>
    <col min="257" max="280" width="2.625" style="34" customWidth="1"/>
    <col min="281" max="281" width="2.875" style="34" customWidth="1"/>
    <col min="282" max="302" width="2.625" style="34" customWidth="1"/>
    <col min="303" max="512" width="7.5" style="34"/>
    <col min="513" max="536" width="2.625" style="34" customWidth="1"/>
    <col min="537" max="537" width="2.875" style="34" customWidth="1"/>
    <col min="538" max="558" width="2.625" style="34" customWidth="1"/>
    <col min="559" max="768" width="7.5" style="34"/>
    <col min="769" max="792" width="2.625" style="34" customWidth="1"/>
    <col min="793" max="793" width="2.875" style="34" customWidth="1"/>
    <col min="794" max="814" width="2.625" style="34" customWidth="1"/>
    <col min="815" max="1024" width="7.5" style="34"/>
    <col min="1025" max="1048" width="2.625" style="34" customWidth="1"/>
    <col min="1049" max="1049" width="2.875" style="34" customWidth="1"/>
    <col min="1050" max="1070" width="2.625" style="34" customWidth="1"/>
    <col min="1071" max="1280" width="7.5" style="34"/>
    <col min="1281" max="1304" width="2.625" style="34" customWidth="1"/>
    <col min="1305" max="1305" width="2.875" style="34" customWidth="1"/>
    <col min="1306" max="1326" width="2.625" style="34" customWidth="1"/>
    <col min="1327" max="1536" width="7.5" style="34"/>
    <col min="1537" max="1560" width="2.625" style="34" customWidth="1"/>
    <col min="1561" max="1561" width="2.875" style="34" customWidth="1"/>
    <col min="1562" max="1582" width="2.625" style="34" customWidth="1"/>
    <col min="1583" max="1792" width="7.5" style="34"/>
    <col min="1793" max="1816" width="2.625" style="34" customWidth="1"/>
    <col min="1817" max="1817" width="2.875" style="34" customWidth="1"/>
    <col min="1818" max="1838" width="2.625" style="34" customWidth="1"/>
    <col min="1839" max="2048" width="7.5" style="34"/>
    <col min="2049" max="2072" width="2.625" style="34" customWidth="1"/>
    <col min="2073" max="2073" width="2.875" style="34" customWidth="1"/>
    <col min="2074" max="2094" width="2.625" style="34" customWidth="1"/>
    <col min="2095" max="2304" width="7.5" style="34"/>
    <col min="2305" max="2328" width="2.625" style="34" customWidth="1"/>
    <col min="2329" max="2329" width="2.875" style="34" customWidth="1"/>
    <col min="2330" max="2350" width="2.625" style="34" customWidth="1"/>
    <col min="2351" max="2560" width="7.5" style="34"/>
    <col min="2561" max="2584" width="2.625" style="34" customWidth="1"/>
    <col min="2585" max="2585" width="2.875" style="34" customWidth="1"/>
    <col min="2586" max="2606" width="2.625" style="34" customWidth="1"/>
    <col min="2607" max="2816" width="7.5" style="34"/>
    <col min="2817" max="2840" width="2.625" style="34" customWidth="1"/>
    <col min="2841" max="2841" width="2.875" style="34" customWidth="1"/>
    <col min="2842" max="2862" width="2.625" style="34" customWidth="1"/>
    <col min="2863" max="3072" width="7.5" style="34"/>
    <col min="3073" max="3096" width="2.625" style="34" customWidth="1"/>
    <col min="3097" max="3097" width="2.875" style="34" customWidth="1"/>
    <col min="3098" max="3118" width="2.625" style="34" customWidth="1"/>
    <col min="3119" max="3328" width="7.5" style="34"/>
    <col min="3329" max="3352" width="2.625" style="34" customWidth="1"/>
    <col min="3353" max="3353" width="2.875" style="34" customWidth="1"/>
    <col min="3354" max="3374" width="2.625" style="34" customWidth="1"/>
    <col min="3375" max="3584" width="7.5" style="34"/>
    <col min="3585" max="3608" width="2.625" style="34" customWidth="1"/>
    <col min="3609" max="3609" width="2.875" style="34" customWidth="1"/>
    <col min="3610" max="3630" width="2.625" style="34" customWidth="1"/>
    <col min="3631" max="3840" width="7.5" style="34"/>
    <col min="3841" max="3864" width="2.625" style="34" customWidth="1"/>
    <col min="3865" max="3865" width="2.875" style="34" customWidth="1"/>
    <col min="3866" max="3886" width="2.625" style="34" customWidth="1"/>
    <col min="3887" max="4096" width="7.5" style="34"/>
    <col min="4097" max="4120" width="2.625" style="34" customWidth="1"/>
    <col min="4121" max="4121" width="2.875" style="34" customWidth="1"/>
    <col min="4122" max="4142" width="2.625" style="34" customWidth="1"/>
    <col min="4143" max="4352" width="7.5" style="34"/>
    <col min="4353" max="4376" width="2.625" style="34" customWidth="1"/>
    <col min="4377" max="4377" width="2.875" style="34" customWidth="1"/>
    <col min="4378" max="4398" width="2.625" style="34" customWidth="1"/>
    <col min="4399" max="4608" width="7.5" style="34"/>
    <col min="4609" max="4632" width="2.625" style="34" customWidth="1"/>
    <col min="4633" max="4633" width="2.875" style="34" customWidth="1"/>
    <col min="4634" max="4654" width="2.625" style="34" customWidth="1"/>
    <col min="4655" max="4864" width="7.5" style="34"/>
    <col min="4865" max="4888" width="2.625" style="34" customWidth="1"/>
    <col min="4889" max="4889" width="2.875" style="34" customWidth="1"/>
    <col min="4890" max="4910" width="2.625" style="34" customWidth="1"/>
    <col min="4911" max="5120" width="7.5" style="34"/>
    <col min="5121" max="5144" width="2.625" style="34" customWidth="1"/>
    <col min="5145" max="5145" width="2.875" style="34" customWidth="1"/>
    <col min="5146" max="5166" width="2.625" style="34" customWidth="1"/>
    <col min="5167" max="5376" width="7.5" style="34"/>
    <col min="5377" max="5400" width="2.625" style="34" customWidth="1"/>
    <col min="5401" max="5401" width="2.875" style="34" customWidth="1"/>
    <col min="5402" max="5422" width="2.625" style="34" customWidth="1"/>
    <col min="5423" max="5632" width="7.5" style="34"/>
    <col min="5633" max="5656" width="2.625" style="34" customWidth="1"/>
    <col min="5657" max="5657" width="2.875" style="34" customWidth="1"/>
    <col min="5658" max="5678" width="2.625" style="34" customWidth="1"/>
    <col min="5679" max="5888" width="7.5" style="34"/>
    <col min="5889" max="5912" width="2.625" style="34" customWidth="1"/>
    <col min="5913" max="5913" width="2.875" style="34" customWidth="1"/>
    <col min="5914" max="5934" width="2.625" style="34" customWidth="1"/>
    <col min="5935" max="6144" width="7.5" style="34"/>
    <col min="6145" max="6168" width="2.625" style="34" customWidth="1"/>
    <col min="6169" max="6169" width="2.875" style="34" customWidth="1"/>
    <col min="6170" max="6190" width="2.625" style="34" customWidth="1"/>
    <col min="6191" max="6400" width="7.5" style="34"/>
    <col min="6401" max="6424" width="2.625" style="34" customWidth="1"/>
    <col min="6425" max="6425" width="2.875" style="34" customWidth="1"/>
    <col min="6426" max="6446" width="2.625" style="34" customWidth="1"/>
    <col min="6447" max="6656" width="7.5" style="34"/>
    <col min="6657" max="6680" width="2.625" style="34" customWidth="1"/>
    <col min="6681" max="6681" width="2.875" style="34" customWidth="1"/>
    <col min="6682" max="6702" width="2.625" style="34" customWidth="1"/>
    <col min="6703" max="6912" width="7.5" style="34"/>
    <col min="6913" max="6936" width="2.625" style="34" customWidth="1"/>
    <col min="6937" max="6937" width="2.875" style="34" customWidth="1"/>
    <col min="6938" max="6958" width="2.625" style="34" customWidth="1"/>
    <col min="6959" max="7168" width="7.5" style="34"/>
    <col min="7169" max="7192" width="2.625" style="34" customWidth="1"/>
    <col min="7193" max="7193" width="2.875" style="34" customWidth="1"/>
    <col min="7194" max="7214" width="2.625" style="34" customWidth="1"/>
    <col min="7215" max="7424" width="7.5" style="34"/>
    <col min="7425" max="7448" width="2.625" style="34" customWidth="1"/>
    <col min="7449" max="7449" width="2.875" style="34" customWidth="1"/>
    <col min="7450" max="7470" width="2.625" style="34" customWidth="1"/>
    <col min="7471" max="7680" width="7.5" style="34"/>
    <col min="7681" max="7704" width="2.625" style="34" customWidth="1"/>
    <col min="7705" max="7705" width="2.875" style="34" customWidth="1"/>
    <col min="7706" max="7726" width="2.625" style="34" customWidth="1"/>
    <col min="7727" max="7936" width="7.5" style="34"/>
    <col min="7937" max="7960" width="2.625" style="34" customWidth="1"/>
    <col min="7961" max="7961" width="2.875" style="34" customWidth="1"/>
    <col min="7962" max="7982" width="2.625" style="34" customWidth="1"/>
    <col min="7983" max="8192" width="7.5" style="34"/>
    <col min="8193" max="8216" width="2.625" style="34" customWidth="1"/>
    <col min="8217" max="8217" width="2.875" style="34" customWidth="1"/>
    <col min="8218" max="8238" width="2.625" style="34" customWidth="1"/>
    <col min="8239" max="8448" width="7.5" style="34"/>
    <col min="8449" max="8472" width="2.625" style="34" customWidth="1"/>
    <col min="8473" max="8473" width="2.875" style="34" customWidth="1"/>
    <col min="8474" max="8494" width="2.625" style="34" customWidth="1"/>
    <col min="8495" max="8704" width="7.5" style="34"/>
    <col min="8705" max="8728" width="2.625" style="34" customWidth="1"/>
    <col min="8729" max="8729" width="2.875" style="34" customWidth="1"/>
    <col min="8730" max="8750" width="2.625" style="34" customWidth="1"/>
    <col min="8751" max="8960" width="7.5" style="34"/>
    <col min="8961" max="8984" width="2.625" style="34" customWidth="1"/>
    <col min="8985" max="8985" width="2.875" style="34" customWidth="1"/>
    <col min="8986" max="9006" width="2.625" style="34" customWidth="1"/>
    <col min="9007" max="9216" width="7.5" style="34"/>
    <col min="9217" max="9240" width="2.625" style="34" customWidth="1"/>
    <col min="9241" max="9241" width="2.875" style="34" customWidth="1"/>
    <col min="9242" max="9262" width="2.625" style="34" customWidth="1"/>
    <col min="9263" max="9472" width="7.5" style="34"/>
    <col min="9473" max="9496" width="2.625" style="34" customWidth="1"/>
    <col min="9497" max="9497" width="2.875" style="34" customWidth="1"/>
    <col min="9498" max="9518" width="2.625" style="34" customWidth="1"/>
    <col min="9519" max="9728" width="7.5" style="34"/>
    <col min="9729" max="9752" width="2.625" style="34" customWidth="1"/>
    <col min="9753" max="9753" width="2.875" style="34" customWidth="1"/>
    <col min="9754" max="9774" width="2.625" style="34" customWidth="1"/>
    <col min="9775" max="9984" width="7.5" style="34"/>
    <col min="9985" max="10008" width="2.625" style="34" customWidth="1"/>
    <col min="10009" max="10009" width="2.875" style="34" customWidth="1"/>
    <col min="10010" max="10030" width="2.625" style="34" customWidth="1"/>
    <col min="10031" max="10240" width="7.5" style="34"/>
    <col min="10241" max="10264" width="2.625" style="34" customWidth="1"/>
    <col min="10265" max="10265" width="2.875" style="34" customWidth="1"/>
    <col min="10266" max="10286" width="2.625" style="34" customWidth="1"/>
    <col min="10287" max="10496" width="7.5" style="34"/>
    <col min="10497" max="10520" width="2.625" style="34" customWidth="1"/>
    <col min="10521" max="10521" width="2.875" style="34" customWidth="1"/>
    <col min="10522" max="10542" width="2.625" style="34" customWidth="1"/>
    <col min="10543" max="10752" width="7.5" style="34"/>
    <col min="10753" max="10776" width="2.625" style="34" customWidth="1"/>
    <col min="10777" max="10777" width="2.875" style="34" customWidth="1"/>
    <col min="10778" max="10798" width="2.625" style="34" customWidth="1"/>
    <col min="10799" max="11008" width="7.5" style="34"/>
    <col min="11009" max="11032" width="2.625" style="34" customWidth="1"/>
    <col min="11033" max="11033" width="2.875" style="34" customWidth="1"/>
    <col min="11034" max="11054" width="2.625" style="34" customWidth="1"/>
    <col min="11055" max="11264" width="7.5" style="34"/>
    <col min="11265" max="11288" width="2.625" style="34" customWidth="1"/>
    <col min="11289" max="11289" width="2.875" style="34" customWidth="1"/>
    <col min="11290" max="11310" width="2.625" style="34" customWidth="1"/>
    <col min="11311" max="11520" width="7.5" style="34"/>
    <col min="11521" max="11544" width="2.625" style="34" customWidth="1"/>
    <col min="11545" max="11545" width="2.875" style="34" customWidth="1"/>
    <col min="11546" max="11566" width="2.625" style="34" customWidth="1"/>
    <col min="11567" max="11776" width="7.5" style="34"/>
    <col min="11777" max="11800" width="2.625" style="34" customWidth="1"/>
    <col min="11801" max="11801" width="2.875" style="34" customWidth="1"/>
    <col min="11802" max="11822" width="2.625" style="34" customWidth="1"/>
    <col min="11823" max="12032" width="7.5" style="34"/>
    <col min="12033" max="12056" width="2.625" style="34" customWidth="1"/>
    <col min="12057" max="12057" width="2.875" style="34" customWidth="1"/>
    <col min="12058" max="12078" width="2.625" style="34" customWidth="1"/>
    <col min="12079" max="12288" width="7.5" style="34"/>
    <col min="12289" max="12312" width="2.625" style="34" customWidth="1"/>
    <col min="12313" max="12313" width="2.875" style="34" customWidth="1"/>
    <col min="12314" max="12334" width="2.625" style="34" customWidth="1"/>
    <col min="12335" max="12544" width="7.5" style="34"/>
    <col min="12545" max="12568" width="2.625" style="34" customWidth="1"/>
    <col min="12569" max="12569" width="2.875" style="34" customWidth="1"/>
    <col min="12570" max="12590" width="2.625" style="34" customWidth="1"/>
    <col min="12591" max="12800" width="7.5" style="34"/>
    <col min="12801" max="12824" width="2.625" style="34" customWidth="1"/>
    <col min="12825" max="12825" width="2.875" style="34" customWidth="1"/>
    <col min="12826" max="12846" width="2.625" style="34" customWidth="1"/>
    <col min="12847" max="13056" width="7.5" style="34"/>
    <col min="13057" max="13080" width="2.625" style="34" customWidth="1"/>
    <col min="13081" max="13081" width="2.875" style="34" customWidth="1"/>
    <col min="13082" max="13102" width="2.625" style="34" customWidth="1"/>
    <col min="13103" max="13312" width="7.5" style="34"/>
    <col min="13313" max="13336" width="2.625" style="34" customWidth="1"/>
    <col min="13337" max="13337" width="2.875" style="34" customWidth="1"/>
    <col min="13338" max="13358" width="2.625" style="34" customWidth="1"/>
    <col min="13359" max="13568" width="7.5" style="34"/>
    <col min="13569" max="13592" width="2.625" style="34" customWidth="1"/>
    <col min="13593" max="13593" width="2.875" style="34" customWidth="1"/>
    <col min="13594" max="13614" width="2.625" style="34" customWidth="1"/>
    <col min="13615" max="13824" width="7.5" style="34"/>
    <col min="13825" max="13848" width="2.625" style="34" customWidth="1"/>
    <col min="13849" max="13849" width="2.875" style="34" customWidth="1"/>
    <col min="13850" max="13870" width="2.625" style="34" customWidth="1"/>
    <col min="13871" max="14080" width="7.5" style="34"/>
    <col min="14081" max="14104" width="2.625" style="34" customWidth="1"/>
    <col min="14105" max="14105" width="2.875" style="34" customWidth="1"/>
    <col min="14106" max="14126" width="2.625" style="34" customWidth="1"/>
    <col min="14127" max="14336" width="7.5" style="34"/>
    <col min="14337" max="14360" width="2.625" style="34" customWidth="1"/>
    <col min="14361" max="14361" width="2.875" style="34" customWidth="1"/>
    <col min="14362" max="14382" width="2.625" style="34" customWidth="1"/>
    <col min="14383" max="14592" width="7.5" style="34"/>
    <col min="14593" max="14616" width="2.625" style="34" customWidth="1"/>
    <col min="14617" max="14617" width="2.875" style="34" customWidth="1"/>
    <col min="14618" max="14638" width="2.625" style="34" customWidth="1"/>
    <col min="14639" max="14848" width="7.5" style="34"/>
    <col min="14849" max="14872" width="2.625" style="34" customWidth="1"/>
    <col min="14873" max="14873" width="2.875" style="34" customWidth="1"/>
    <col min="14874" max="14894" width="2.625" style="34" customWidth="1"/>
    <col min="14895" max="15104" width="7.5" style="34"/>
    <col min="15105" max="15128" width="2.625" style="34" customWidth="1"/>
    <col min="15129" max="15129" width="2.875" style="34" customWidth="1"/>
    <col min="15130" max="15150" width="2.625" style="34" customWidth="1"/>
    <col min="15151" max="15360" width="7.5" style="34"/>
    <col min="15361" max="15384" width="2.625" style="34" customWidth="1"/>
    <col min="15385" max="15385" width="2.875" style="34" customWidth="1"/>
    <col min="15386" max="15406" width="2.625" style="34" customWidth="1"/>
    <col min="15407" max="15616" width="7.5" style="34"/>
    <col min="15617" max="15640" width="2.625" style="34" customWidth="1"/>
    <col min="15641" max="15641" width="2.875" style="34" customWidth="1"/>
    <col min="15642" max="15662" width="2.625" style="34" customWidth="1"/>
    <col min="15663" max="15872" width="7.5" style="34"/>
    <col min="15873" max="15896" width="2.625" style="34" customWidth="1"/>
    <col min="15897" max="15897" width="2.875" style="34" customWidth="1"/>
    <col min="15898" max="15918" width="2.625" style="34" customWidth="1"/>
    <col min="15919" max="16128" width="7.5" style="34"/>
    <col min="16129" max="16152" width="2.625" style="34" customWidth="1"/>
    <col min="16153" max="16153" width="2.875" style="34" customWidth="1"/>
    <col min="16154" max="16174" width="2.625" style="34" customWidth="1"/>
    <col min="16175" max="16384" width="7.5" style="34"/>
  </cols>
  <sheetData>
    <row r="1" spans="1:34">
      <c r="Z1" s="35" t="s">
        <v>22</v>
      </c>
    </row>
    <row r="2" spans="1:34" s="37" customFormat="1" ht="37.5" customHeight="1">
      <c r="A2" s="343" t="s">
        <v>241</v>
      </c>
      <c r="B2" s="343"/>
      <c r="C2" s="343"/>
      <c r="D2" s="343"/>
      <c r="E2" s="343"/>
      <c r="F2" s="343"/>
      <c r="G2" s="343"/>
      <c r="H2" s="343"/>
      <c r="I2" s="343"/>
      <c r="J2" s="343"/>
      <c r="K2" s="343"/>
      <c r="L2" s="343"/>
      <c r="M2" s="343"/>
      <c r="N2" s="343"/>
      <c r="O2" s="343"/>
      <c r="P2" s="343"/>
      <c r="Q2" s="343"/>
      <c r="R2" s="343"/>
      <c r="S2" s="343"/>
      <c r="T2" s="343"/>
      <c r="U2" s="343"/>
      <c r="V2" s="343"/>
      <c r="W2" s="343"/>
      <c r="X2" s="343"/>
      <c r="Y2" s="343"/>
      <c r="Z2" s="343"/>
      <c r="AA2" s="36"/>
      <c r="AB2" s="36"/>
      <c r="AC2" s="34"/>
      <c r="AD2" s="36"/>
      <c r="AE2" s="36"/>
      <c r="AF2" s="36"/>
      <c r="AG2" s="36"/>
      <c r="AH2" s="36"/>
    </row>
    <row r="3" spans="1:34" ht="21.75" customHeight="1">
      <c r="S3" s="344" t="s">
        <v>2</v>
      </c>
      <c r="T3" s="344"/>
      <c r="U3" s="87">
        <v>5</v>
      </c>
      <c r="V3" s="34" t="s">
        <v>8</v>
      </c>
      <c r="W3" s="87">
        <v>12</v>
      </c>
      <c r="X3" s="34" t="s">
        <v>7</v>
      </c>
      <c r="Y3" s="87">
        <v>1</v>
      </c>
      <c r="Z3" s="34" t="s">
        <v>19</v>
      </c>
      <c r="AC3" s="39"/>
    </row>
    <row r="4" spans="1:34">
      <c r="A4" s="34" t="s">
        <v>20</v>
      </c>
    </row>
    <row r="5" spans="1:34" ht="8.25" customHeight="1">
      <c r="Q5" s="40"/>
      <c r="R5" s="40"/>
      <c r="S5" s="41"/>
      <c r="T5" s="41"/>
      <c r="U5" s="41"/>
      <c r="V5" s="41"/>
      <c r="W5" s="41"/>
      <c r="X5" s="41"/>
      <c r="Y5" s="41"/>
      <c r="Z5" s="41"/>
    </row>
    <row r="6" spans="1:34" ht="69" customHeight="1">
      <c r="A6" s="345" t="s">
        <v>242</v>
      </c>
      <c r="B6" s="345"/>
      <c r="C6" s="345"/>
      <c r="D6" s="345"/>
      <c r="E6" s="345"/>
      <c r="F6" s="345"/>
      <c r="G6" s="345"/>
      <c r="H6" s="345"/>
      <c r="I6" s="345"/>
      <c r="J6" s="345"/>
      <c r="K6" s="345"/>
      <c r="L6" s="345"/>
      <c r="M6" s="345"/>
      <c r="N6" s="345"/>
      <c r="O6" s="345"/>
      <c r="P6" s="345"/>
      <c r="Q6" s="345"/>
      <c r="R6" s="345"/>
      <c r="S6" s="345"/>
      <c r="T6" s="345"/>
      <c r="U6" s="345"/>
      <c r="V6" s="345"/>
      <c r="W6" s="345"/>
      <c r="X6" s="345"/>
      <c r="Y6" s="345"/>
      <c r="Z6" s="345"/>
      <c r="AA6" s="42"/>
      <c r="AB6" s="42"/>
      <c r="AC6" s="42"/>
      <c r="AD6" s="42"/>
      <c r="AE6" s="42"/>
      <c r="AF6" s="42"/>
      <c r="AG6" s="42"/>
      <c r="AH6" s="42"/>
    </row>
    <row r="7" spans="1:34" ht="15" customHeight="1">
      <c r="A7" s="346" t="s">
        <v>3</v>
      </c>
      <c r="B7" s="346"/>
      <c r="C7" s="346"/>
      <c r="D7" s="346"/>
      <c r="E7" s="346"/>
      <c r="F7" s="346"/>
      <c r="G7" s="346"/>
      <c r="H7" s="346"/>
      <c r="I7" s="346"/>
      <c r="J7" s="346"/>
      <c r="K7" s="346"/>
      <c r="L7" s="346"/>
      <c r="M7" s="346"/>
      <c r="N7" s="346"/>
      <c r="O7" s="346"/>
      <c r="P7" s="346"/>
      <c r="Q7" s="346"/>
      <c r="R7" s="346"/>
      <c r="S7" s="346"/>
      <c r="T7" s="346"/>
      <c r="U7" s="346"/>
      <c r="V7" s="346"/>
      <c r="W7" s="346"/>
      <c r="X7" s="346"/>
      <c r="Y7" s="346"/>
      <c r="Z7" s="346"/>
      <c r="AA7" s="42"/>
      <c r="AB7" s="42"/>
      <c r="AC7" s="42"/>
      <c r="AD7" s="42"/>
      <c r="AE7" s="42"/>
      <c r="AF7" s="42"/>
      <c r="AG7" s="42"/>
      <c r="AH7" s="42"/>
    </row>
    <row r="8" spans="1:34" ht="8.25" customHeight="1"/>
    <row r="9" spans="1:34" ht="34.5" customHeight="1">
      <c r="A9" s="312" t="s">
        <v>196</v>
      </c>
      <c r="B9" s="313"/>
      <c r="C9" s="314"/>
      <c r="D9" s="347" t="s">
        <v>197</v>
      </c>
      <c r="E9" s="347"/>
      <c r="F9" s="348"/>
      <c r="G9" s="482" t="s">
        <v>163</v>
      </c>
      <c r="H9" s="482"/>
      <c r="I9" s="482"/>
      <c r="J9" s="482"/>
      <c r="K9" s="482"/>
      <c r="L9" s="482"/>
      <c r="M9" s="482"/>
      <c r="N9" s="482"/>
      <c r="O9" s="482"/>
      <c r="P9" s="482"/>
      <c r="Q9" s="482"/>
      <c r="R9" s="482"/>
      <c r="S9" s="482"/>
      <c r="T9" s="482"/>
      <c r="U9" s="482"/>
      <c r="V9" s="483"/>
      <c r="W9" s="484" t="s">
        <v>213</v>
      </c>
      <c r="X9" s="485"/>
      <c r="Y9" s="485"/>
      <c r="Z9" s="486"/>
    </row>
    <row r="10" spans="1:34" ht="34.5" customHeight="1">
      <c r="A10" s="315"/>
      <c r="B10" s="316"/>
      <c r="C10" s="317"/>
      <c r="D10" s="360" t="s">
        <v>112</v>
      </c>
      <c r="E10" s="360"/>
      <c r="F10" s="361"/>
      <c r="G10" s="493" t="s">
        <v>214</v>
      </c>
      <c r="H10" s="493"/>
      <c r="I10" s="493"/>
      <c r="J10" s="493"/>
      <c r="K10" s="493"/>
      <c r="L10" s="493"/>
      <c r="M10" s="493"/>
      <c r="N10" s="493"/>
      <c r="O10" s="493"/>
      <c r="P10" s="493"/>
      <c r="Q10" s="493"/>
      <c r="R10" s="493"/>
      <c r="S10" s="493"/>
      <c r="T10" s="493"/>
      <c r="U10" s="493"/>
      <c r="V10" s="494"/>
      <c r="W10" s="487"/>
      <c r="X10" s="488"/>
      <c r="Y10" s="488"/>
      <c r="Z10" s="489"/>
    </row>
    <row r="11" spans="1:34" ht="34.5" customHeight="1">
      <c r="A11" s="318"/>
      <c r="B11" s="319"/>
      <c r="C11" s="320"/>
      <c r="D11" s="333" t="s">
        <v>199</v>
      </c>
      <c r="E11" s="333"/>
      <c r="F11" s="334"/>
      <c r="G11" s="480" t="s">
        <v>215</v>
      </c>
      <c r="H11" s="480"/>
      <c r="I11" s="480"/>
      <c r="J11" s="480"/>
      <c r="K11" s="480"/>
      <c r="L11" s="480"/>
      <c r="M11" s="480"/>
      <c r="N11" s="480"/>
      <c r="O11" s="480"/>
      <c r="P11" s="480"/>
      <c r="Q11" s="480"/>
      <c r="R11" s="480"/>
      <c r="S11" s="480"/>
      <c r="T11" s="480"/>
      <c r="U11" s="480"/>
      <c r="V11" s="481"/>
      <c r="W11" s="490"/>
      <c r="X11" s="491"/>
      <c r="Y11" s="491"/>
      <c r="Z11" s="492"/>
    </row>
    <row r="12" spans="1:34" ht="34.5" customHeight="1">
      <c r="A12" s="337" t="s">
        <v>200</v>
      </c>
      <c r="B12" s="338"/>
      <c r="C12" s="339"/>
      <c r="D12" s="340">
        <v>2001</v>
      </c>
      <c r="E12" s="340"/>
      <c r="F12" s="340"/>
      <c r="G12" s="43" t="s">
        <v>1</v>
      </c>
      <c r="H12" s="119">
        <v>8</v>
      </c>
      <c r="I12" s="44" t="s">
        <v>122</v>
      </c>
      <c r="J12" s="120">
        <v>1</v>
      </c>
      <c r="K12" s="45" t="s">
        <v>154</v>
      </c>
      <c r="L12" s="46" t="s">
        <v>201</v>
      </c>
      <c r="M12" s="46"/>
      <c r="N12" s="47"/>
      <c r="O12" s="47"/>
      <c r="P12" s="47"/>
      <c r="Q12" s="48">
        <v>22</v>
      </c>
      <c r="R12" s="121" t="s">
        <v>202</v>
      </c>
      <c r="S12" s="122" t="s">
        <v>109</v>
      </c>
      <c r="T12" s="308" t="s">
        <v>29</v>
      </c>
      <c r="U12" s="309"/>
      <c r="V12" s="341" t="s">
        <v>293</v>
      </c>
      <c r="W12" s="342"/>
      <c r="X12" s="375" t="s">
        <v>294</v>
      </c>
      <c r="Y12" s="375"/>
      <c r="Z12" s="376"/>
    </row>
    <row r="13" spans="1:34" ht="34.5" customHeight="1">
      <c r="A13" s="312" t="s">
        <v>203</v>
      </c>
      <c r="B13" s="313"/>
      <c r="C13" s="314"/>
      <c r="D13" s="321" t="s">
        <v>204</v>
      </c>
      <c r="E13" s="321"/>
      <c r="F13" s="321"/>
      <c r="G13" s="321"/>
      <c r="H13" s="321"/>
      <c r="I13" s="321"/>
      <c r="J13" s="321"/>
      <c r="K13" s="322" t="s">
        <v>4</v>
      </c>
      <c r="L13" s="148"/>
      <c r="M13" s="148"/>
      <c r="N13" s="148"/>
      <c r="O13" s="148"/>
      <c r="P13" s="148"/>
      <c r="Q13" s="148"/>
      <c r="R13" s="148"/>
      <c r="S13" s="322" t="s">
        <v>205</v>
      </c>
      <c r="T13" s="148"/>
      <c r="U13" s="148"/>
      <c r="V13" s="148"/>
      <c r="W13" s="148"/>
      <c r="X13" s="148"/>
      <c r="Y13" s="148"/>
      <c r="Z13" s="323"/>
    </row>
    <row r="14" spans="1:34" ht="34.5" customHeight="1">
      <c r="A14" s="315"/>
      <c r="B14" s="316"/>
      <c r="C14" s="317"/>
      <c r="D14" s="474" t="s">
        <v>216</v>
      </c>
      <c r="E14" s="474"/>
      <c r="F14" s="474"/>
      <c r="G14" s="474"/>
      <c r="H14" s="474"/>
      <c r="I14" s="474"/>
      <c r="J14" s="474"/>
      <c r="K14" s="475" t="s">
        <v>217</v>
      </c>
      <c r="L14" s="476"/>
      <c r="M14" s="476"/>
      <c r="N14" s="476"/>
      <c r="O14" s="476"/>
      <c r="P14" s="476"/>
      <c r="Q14" s="476"/>
      <c r="R14" s="476"/>
      <c r="S14" s="477" t="s">
        <v>218</v>
      </c>
      <c r="T14" s="478"/>
      <c r="U14" s="478"/>
      <c r="V14" s="478"/>
      <c r="W14" s="478"/>
      <c r="X14" s="478"/>
      <c r="Y14" s="478"/>
      <c r="Z14" s="479"/>
    </row>
    <row r="15" spans="1:34" ht="34.5" customHeight="1">
      <c r="A15" s="315"/>
      <c r="B15" s="316"/>
      <c r="C15" s="317"/>
      <c r="D15" s="330" t="s">
        <v>103</v>
      </c>
      <c r="E15" s="330"/>
      <c r="F15" s="330"/>
      <c r="G15" s="330"/>
      <c r="H15" s="330"/>
      <c r="I15" s="330"/>
      <c r="J15" s="330"/>
      <c r="K15" s="331" t="s">
        <v>104</v>
      </c>
      <c r="L15" s="332"/>
      <c r="M15" s="332"/>
      <c r="N15" s="332"/>
      <c r="O15" s="364" t="s">
        <v>206</v>
      </c>
      <c r="P15" s="365"/>
      <c r="Q15" s="365"/>
      <c r="R15" s="365"/>
      <c r="S15" s="365"/>
      <c r="T15" s="365"/>
      <c r="U15" s="366" t="s">
        <v>207</v>
      </c>
      <c r="V15" s="367"/>
      <c r="W15" s="367"/>
      <c r="X15" s="367"/>
      <c r="Y15" s="367"/>
      <c r="Z15" s="368"/>
    </row>
    <row r="16" spans="1:34" ht="34.5" customHeight="1">
      <c r="A16" s="318"/>
      <c r="B16" s="319"/>
      <c r="C16" s="320"/>
      <c r="D16" s="469" t="s">
        <v>108</v>
      </c>
      <c r="E16" s="469"/>
      <c r="F16" s="469"/>
      <c r="G16" s="469"/>
      <c r="H16" s="469"/>
      <c r="I16" s="469"/>
      <c r="J16" s="469"/>
      <c r="K16" s="470">
        <v>2</v>
      </c>
      <c r="L16" s="471"/>
      <c r="M16" s="372" t="s">
        <v>208</v>
      </c>
      <c r="N16" s="372"/>
      <c r="O16" s="470">
        <v>2023</v>
      </c>
      <c r="P16" s="471"/>
      <c r="Q16" s="471"/>
      <c r="R16" s="49" t="s">
        <v>1</v>
      </c>
      <c r="S16" s="88">
        <v>4</v>
      </c>
      <c r="T16" s="51" t="s">
        <v>153</v>
      </c>
      <c r="U16" s="472">
        <v>2027</v>
      </c>
      <c r="V16" s="473"/>
      <c r="W16" s="473"/>
      <c r="X16" s="51" t="s">
        <v>1</v>
      </c>
      <c r="Y16" s="89">
        <v>3</v>
      </c>
      <c r="Z16" s="53" t="s">
        <v>122</v>
      </c>
    </row>
    <row r="17" spans="1:38" s="57" customFormat="1" ht="12.75" customHeight="1">
      <c r="A17" s="54"/>
      <c r="B17" s="54"/>
      <c r="C17" s="54"/>
      <c r="D17" s="34"/>
      <c r="E17" s="55"/>
      <c r="F17" s="34"/>
      <c r="G17" s="55"/>
      <c r="H17" s="34"/>
      <c r="I17" s="56"/>
      <c r="N17" s="58"/>
      <c r="O17" s="58"/>
      <c r="P17" s="56"/>
      <c r="Q17" s="54"/>
      <c r="R17" s="54"/>
      <c r="S17" s="54"/>
      <c r="T17" s="54"/>
      <c r="U17" s="54"/>
      <c r="V17" s="54"/>
      <c r="W17" s="54"/>
      <c r="X17" s="54"/>
      <c r="Y17" s="54"/>
      <c r="Z17" s="54"/>
    </row>
    <row r="18" spans="1:38" s="57" customFormat="1" ht="24" customHeight="1">
      <c r="A18" s="34" t="s">
        <v>209</v>
      </c>
      <c r="B18" s="34"/>
      <c r="C18" s="34"/>
      <c r="D18" s="34"/>
      <c r="E18" s="34"/>
      <c r="F18" s="34"/>
      <c r="G18" s="34"/>
      <c r="H18" s="34"/>
      <c r="I18" s="34"/>
      <c r="J18" s="34"/>
      <c r="K18" s="34"/>
      <c r="L18" s="34"/>
      <c r="M18" s="34"/>
      <c r="N18" s="34"/>
      <c r="O18" s="34"/>
      <c r="P18" s="34"/>
      <c r="Q18" s="34"/>
      <c r="R18" s="34"/>
      <c r="S18" s="34"/>
      <c r="T18" s="34"/>
      <c r="U18" s="34"/>
      <c r="V18" s="34"/>
      <c r="W18" s="34"/>
      <c r="X18" s="34"/>
      <c r="Y18" s="34"/>
      <c r="Z18" s="34"/>
    </row>
    <row r="19" spans="1:38" s="57" customFormat="1" ht="42.75" customHeight="1">
      <c r="A19" s="286" t="s">
        <v>210</v>
      </c>
      <c r="B19" s="287"/>
      <c r="C19" s="287"/>
      <c r="D19" s="287"/>
      <c r="E19" s="287"/>
      <c r="F19" s="287"/>
      <c r="G19" s="287"/>
      <c r="H19" s="287"/>
      <c r="I19" s="287"/>
      <c r="J19" s="287"/>
      <c r="K19" s="287"/>
      <c r="L19" s="287"/>
      <c r="M19" s="288"/>
      <c r="N19" s="283" t="s">
        <v>211</v>
      </c>
      <c r="O19" s="284"/>
      <c r="P19" s="284"/>
      <c r="Q19" s="284"/>
      <c r="R19" s="284"/>
      <c r="S19" s="284"/>
      <c r="T19" s="284"/>
      <c r="U19" s="284"/>
      <c r="V19" s="284"/>
      <c r="W19" s="284"/>
      <c r="X19" s="284"/>
      <c r="Y19" s="284"/>
      <c r="Z19" s="285"/>
    </row>
    <row r="20" spans="1:38" s="57" customFormat="1" ht="27" customHeight="1">
      <c r="A20" s="295" t="s">
        <v>36</v>
      </c>
      <c r="B20" s="296"/>
      <c r="C20" s="296"/>
      <c r="D20" s="296"/>
      <c r="E20" s="296"/>
      <c r="F20" s="296"/>
      <c r="G20" s="296"/>
      <c r="H20" s="467">
        <v>100000</v>
      </c>
      <c r="I20" s="468"/>
      <c r="J20" s="468"/>
      <c r="K20" s="468"/>
      <c r="L20" s="468"/>
      <c r="M20" s="59" t="s">
        <v>17</v>
      </c>
      <c r="N20" s="295" t="s">
        <v>115</v>
      </c>
      <c r="O20" s="296"/>
      <c r="P20" s="296"/>
      <c r="Q20" s="296"/>
      <c r="R20" s="296"/>
      <c r="S20" s="296"/>
      <c r="T20" s="296"/>
      <c r="U20" s="467">
        <v>20000</v>
      </c>
      <c r="V20" s="468"/>
      <c r="W20" s="468"/>
      <c r="X20" s="468"/>
      <c r="Y20" s="468"/>
      <c r="Z20" s="59" t="s">
        <v>17</v>
      </c>
    </row>
    <row r="21" spans="1:38" s="60" customFormat="1" ht="27" customHeight="1">
      <c r="A21" s="295" t="s">
        <v>31</v>
      </c>
      <c r="B21" s="296"/>
      <c r="C21" s="296"/>
      <c r="D21" s="296"/>
      <c r="E21" s="296"/>
      <c r="F21" s="296"/>
      <c r="G21" s="297"/>
      <c r="H21" s="463">
        <v>10000</v>
      </c>
      <c r="I21" s="464"/>
      <c r="J21" s="464"/>
      <c r="K21" s="464"/>
      <c r="L21" s="464"/>
      <c r="M21" s="59" t="s">
        <v>17</v>
      </c>
      <c r="N21" s="305" t="s">
        <v>146</v>
      </c>
      <c r="O21" s="306"/>
      <c r="P21" s="306"/>
      <c r="Q21" s="306"/>
      <c r="R21" s="306"/>
      <c r="S21" s="306"/>
      <c r="T21" s="306"/>
      <c r="U21" s="465">
        <v>0</v>
      </c>
      <c r="V21" s="466"/>
      <c r="W21" s="466"/>
      <c r="X21" s="466"/>
      <c r="Y21" s="466"/>
      <c r="Z21" s="59" t="s">
        <v>17</v>
      </c>
    </row>
    <row r="22" spans="1:38" s="60" customFormat="1" ht="27" customHeight="1">
      <c r="A22" s="295" t="s">
        <v>32</v>
      </c>
      <c r="B22" s="296"/>
      <c r="C22" s="296"/>
      <c r="D22" s="296"/>
      <c r="E22" s="296"/>
      <c r="F22" s="296"/>
      <c r="G22" s="297"/>
      <c r="H22" s="463">
        <v>0</v>
      </c>
      <c r="I22" s="464"/>
      <c r="J22" s="464"/>
      <c r="K22" s="464"/>
      <c r="L22" s="464"/>
      <c r="M22" s="59" t="s">
        <v>17</v>
      </c>
      <c r="N22" s="305" t="s">
        <v>130</v>
      </c>
      <c r="O22" s="306"/>
      <c r="P22" s="306"/>
      <c r="Q22" s="306"/>
      <c r="R22" s="306"/>
      <c r="S22" s="306"/>
      <c r="T22" s="306"/>
      <c r="U22" s="465">
        <v>10000</v>
      </c>
      <c r="V22" s="466"/>
      <c r="W22" s="466"/>
      <c r="X22" s="466"/>
      <c r="Y22" s="466"/>
      <c r="Z22" s="59" t="s">
        <v>17</v>
      </c>
    </row>
    <row r="23" spans="1:38" s="60" customFormat="1" ht="27" customHeight="1">
      <c r="A23" s="295" t="s">
        <v>248</v>
      </c>
      <c r="B23" s="296"/>
      <c r="C23" s="296"/>
      <c r="D23" s="296"/>
      <c r="E23" s="296"/>
      <c r="F23" s="296"/>
      <c r="G23" s="297"/>
      <c r="H23" s="465">
        <v>10000</v>
      </c>
      <c r="I23" s="466"/>
      <c r="J23" s="466"/>
      <c r="K23" s="466"/>
      <c r="L23" s="466"/>
      <c r="M23" s="59" t="s">
        <v>17</v>
      </c>
      <c r="N23" s="305" t="s">
        <v>131</v>
      </c>
      <c r="O23" s="306"/>
      <c r="P23" s="306"/>
      <c r="Q23" s="306"/>
      <c r="R23" s="306"/>
      <c r="S23" s="306"/>
      <c r="T23" s="307"/>
      <c r="U23" s="465">
        <v>20000</v>
      </c>
      <c r="V23" s="466"/>
      <c r="W23" s="466"/>
      <c r="X23" s="466"/>
      <c r="Y23" s="466"/>
      <c r="Z23" s="59" t="s">
        <v>17</v>
      </c>
      <c r="AB23" s="34"/>
    </row>
    <row r="24" spans="1:38" s="60" customFormat="1" ht="27" customHeight="1">
      <c r="A24" s="295" t="s">
        <v>249</v>
      </c>
      <c r="B24" s="296"/>
      <c r="C24" s="296"/>
      <c r="D24" s="296"/>
      <c r="E24" s="296"/>
      <c r="F24" s="296"/>
      <c r="G24" s="297"/>
      <c r="H24" s="465">
        <v>10000</v>
      </c>
      <c r="I24" s="466"/>
      <c r="J24" s="466"/>
      <c r="K24" s="466"/>
      <c r="L24" s="466"/>
      <c r="M24" s="59" t="s">
        <v>17</v>
      </c>
      <c r="N24" s="305" t="s">
        <v>132</v>
      </c>
      <c r="O24" s="306"/>
      <c r="P24" s="306"/>
      <c r="Q24" s="306"/>
      <c r="R24" s="306"/>
      <c r="S24" s="306"/>
      <c r="T24" s="307"/>
      <c r="U24" s="465">
        <v>50000</v>
      </c>
      <c r="V24" s="466"/>
      <c r="W24" s="466"/>
      <c r="X24" s="466"/>
      <c r="Y24" s="466"/>
      <c r="Z24" s="59" t="s">
        <v>17</v>
      </c>
    </row>
    <row r="25" spans="1:38" s="60" customFormat="1" ht="27" customHeight="1">
      <c r="A25" s="295" t="s">
        <v>113</v>
      </c>
      <c r="B25" s="296"/>
      <c r="C25" s="296"/>
      <c r="D25" s="296"/>
      <c r="E25" s="296"/>
      <c r="F25" s="296"/>
      <c r="G25" s="297"/>
      <c r="H25" s="463">
        <v>0</v>
      </c>
      <c r="I25" s="464"/>
      <c r="J25" s="464"/>
      <c r="K25" s="464"/>
      <c r="L25" s="464"/>
      <c r="M25" s="59" t="s">
        <v>17</v>
      </c>
      <c r="N25" s="295" t="s">
        <v>133</v>
      </c>
      <c r="O25" s="296"/>
      <c r="P25" s="296"/>
      <c r="Q25" s="296"/>
      <c r="R25" s="296"/>
      <c r="S25" s="296"/>
      <c r="T25" s="297"/>
      <c r="U25" s="465">
        <v>30000</v>
      </c>
      <c r="V25" s="466"/>
      <c r="W25" s="466"/>
      <c r="X25" s="466"/>
      <c r="Y25" s="466"/>
      <c r="Z25" s="59" t="s">
        <v>17</v>
      </c>
    </row>
    <row r="26" spans="1:38" s="60" customFormat="1" ht="36.75" customHeight="1">
      <c r="A26" s="295" t="s">
        <v>114</v>
      </c>
      <c r="B26" s="296"/>
      <c r="C26" s="296"/>
      <c r="D26" s="296"/>
      <c r="E26" s="296"/>
      <c r="F26" s="296"/>
      <c r="G26" s="296"/>
      <c r="H26" s="463">
        <v>0</v>
      </c>
      <c r="I26" s="464"/>
      <c r="J26" s="464"/>
      <c r="K26" s="464"/>
      <c r="L26" s="464"/>
      <c r="M26" s="59" t="s">
        <v>17</v>
      </c>
      <c r="N26" s="302"/>
      <c r="O26" s="303"/>
      <c r="P26" s="303"/>
      <c r="Q26" s="303"/>
      <c r="R26" s="303"/>
      <c r="S26" s="303"/>
      <c r="T26" s="303"/>
      <c r="U26" s="303"/>
      <c r="V26" s="303"/>
      <c r="W26" s="303"/>
      <c r="X26" s="303"/>
      <c r="Y26" s="303"/>
      <c r="Z26" s="304"/>
    </row>
    <row r="27" spans="1:38" s="60" customFormat="1" ht="27" customHeight="1">
      <c r="A27" s="283" t="s">
        <v>125</v>
      </c>
      <c r="B27" s="284"/>
      <c r="C27" s="284"/>
      <c r="D27" s="284"/>
      <c r="E27" s="284"/>
      <c r="F27" s="284"/>
      <c r="G27" s="284"/>
      <c r="H27" s="289">
        <f>SUM(H20:L26)</f>
        <v>130000</v>
      </c>
      <c r="I27" s="290"/>
      <c r="J27" s="290"/>
      <c r="K27" s="290"/>
      <c r="L27" s="290"/>
      <c r="M27" s="59" t="s">
        <v>17</v>
      </c>
      <c r="N27" s="286" t="s">
        <v>124</v>
      </c>
      <c r="O27" s="287"/>
      <c r="P27" s="287"/>
      <c r="Q27" s="287"/>
      <c r="R27" s="287"/>
      <c r="S27" s="287"/>
      <c r="T27" s="287"/>
      <c r="U27" s="291">
        <f>(U20+U22+U23+U24+U25)-U21</f>
        <v>130000</v>
      </c>
      <c r="V27" s="292"/>
      <c r="W27" s="292"/>
      <c r="X27" s="292"/>
      <c r="Y27" s="292"/>
      <c r="Z27" s="59" t="s">
        <v>17</v>
      </c>
    </row>
    <row r="28" spans="1:38" s="60" customFormat="1" ht="27" customHeight="1">
      <c r="A28" s="282" t="s">
        <v>18</v>
      </c>
      <c r="B28" s="282"/>
      <c r="C28" s="282"/>
      <c r="D28" s="282"/>
      <c r="E28" s="282"/>
      <c r="F28" s="282"/>
      <c r="G28" s="282"/>
      <c r="H28" s="293">
        <f>H27-U27</f>
        <v>0</v>
      </c>
      <c r="I28" s="293"/>
      <c r="J28" s="293"/>
      <c r="K28" s="293"/>
      <c r="L28" s="293"/>
      <c r="M28" s="293"/>
      <c r="N28" s="293"/>
      <c r="O28" s="293"/>
      <c r="P28" s="293"/>
      <c r="Q28" s="293"/>
      <c r="R28" s="293"/>
      <c r="S28" s="293"/>
      <c r="T28" s="293"/>
      <c r="U28" s="293"/>
      <c r="V28" s="293"/>
      <c r="W28" s="293"/>
      <c r="X28" s="293"/>
      <c r="Y28" s="294"/>
      <c r="Z28" s="59" t="s">
        <v>17</v>
      </c>
      <c r="AA28" s="61" t="str">
        <f>IF(H28&lt;0,"★支出が収入を上回らないように修正してください。収入を上回る支出を貯金の取り崩しや借金で賄う場合は⑤または⑥に計上してください。","")</f>
        <v/>
      </c>
    </row>
    <row r="29" spans="1:38" s="57" customFormat="1" ht="12.75" customHeight="1">
      <c r="A29" s="54"/>
      <c r="B29" s="54"/>
      <c r="C29" s="54"/>
      <c r="D29" s="34"/>
      <c r="E29" s="55"/>
      <c r="F29" s="34"/>
      <c r="G29" s="55"/>
      <c r="H29" s="34"/>
      <c r="I29" s="56"/>
      <c r="N29" s="58"/>
      <c r="O29" s="58"/>
      <c r="P29" s="56"/>
      <c r="Q29" s="54"/>
      <c r="R29" s="54"/>
      <c r="S29" s="54"/>
      <c r="T29" s="54"/>
      <c r="U29" s="54"/>
      <c r="V29" s="54"/>
      <c r="W29" s="54"/>
      <c r="X29" s="54"/>
      <c r="Y29" s="54"/>
      <c r="Z29" s="54"/>
    </row>
    <row r="30" spans="1:38" ht="42" customHeight="1">
      <c r="A30" s="246" t="s">
        <v>292</v>
      </c>
      <c r="B30" s="246"/>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row>
    <row r="31" spans="1:38" ht="36" customHeight="1">
      <c r="A31" s="281" t="s">
        <v>126</v>
      </c>
      <c r="B31" s="282"/>
      <c r="C31" s="282" t="s">
        <v>127</v>
      </c>
      <c r="D31" s="282"/>
      <c r="E31" s="282"/>
      <c r="F31" s="282"/>
      <c r="G31" s="282"/>
      <c r="H31" s="282"/>
      <c r="I31" s="283" t="s">
        <v>16</v>
      </c>
      <c r="J31" s="284"/>
      <c r="K31" s="284"/>
      <c r="L31" s="284"/>
      <c r="M31" s="285"/>
      <c r="N31" s="286" t="s">
        <v>39</v>
      </c>
      <c r="O31" s="284"/>
      <c r="P31" s="284"/>
      <c r="Q31" s="285"/>
      <c r="R31" s="286" t="s">
        <v>15</v>
      </c>
      <c r="S31" s="287"/>
      <c r="T31" s="287"/>
      <c r="U31" s="287"/>
      <c r="V31" s="287"/>
      <c r="W31" s="288"/>
      <c r="X31" s="286" t="s">
        <v>14</v>
      </c>
      <c r="Y31" s="287"/>
      <c r="Z31" s="288"/>
      <c r="AA31" s="62"/>
      <c r="AB31" s="60"/>
      <c r="AC31" s="60"/>
      <c r="AD31" s="60"/>
      <c r="AE31" s="60"/>
      <c r="AF31" s="60"/>
      <c r="AG31" s="60"/>
      <c r="AH31" s="60"/>
      <c r="AI31" s="60"/>
      <c r="AJ31" s="60"/>
      <c r="AK31" s="60"/>
      <c r="AL31" s="60"/>
    </row>
    <row r="32" spans="1:38" ht="13.5" customHeight="1">
      <c r="A32" s="447" t="s">
        <v>141</v>
      </c>
      <c r="B32" s="447"/>
      <c r="C32" s="448" t="s">
        <v>219</v>
      </c>
      <c r="D32" s="448"/>
      <c r="E32" s="448"/>
      <c r="F32" s="448"/>
      <c r="G32" s="448"/>
      <c r="H32" s="448"/>
      <c r="I32" s="449" t="s">
        <v>220</v>
      </c>
      <c r="J32" s="450"/>
      <c r="K32" s="450"/>
      <c r="L32" s="450"/>
      <c r="M32" s="451"/>
      <c r="N32" s="455">
        <v>20000</v>
      </c>
      <c r="O32" s="456"/>
      <c r="P32" s="456"/>
      <c r="Q32" s="459" t="s">
        <v>13</v>
      </c>
      <c r="R32" s="461">
        <v>2023</v>
      </c>
      <c r="S32" s="462"/>
      <c r="T32" s="91" t="s">
        <v>8</v>
      </c>
      <c r="U32" s="90">
        <v>4</v>
      </c>
      <c r="V32" s="91" t="s">
        <v>7</v>
      </c>
      <c r="W32" s="92" t="s">
        <v>9</v>
      </c>
      <c r="X32" s="439" t="s">
        <v>28</v>
      </c>
      <c r="Y32" s="440"/>
      <c r="Z32" s="441"/>
      <c r="AB32" s="60"/>
      <c r="AC32" s="60"/>
      <c r="AD32" s="60"/>
      <c r="AE32" s="60"/>
      <c r="AF32" s="60"/>
      <c r="AG32" s="60"/>
      <c r="AH32" s="60"/>
      <c r="AI32" s="60"/>
      <c r="AJ32" s="60"/>
      <c r="AK32" s="60"/>
      <c r="AL32" s="60"/>
    </row>
    <row r="33" spans="1:38" ht="13.5" customHeight="1">
      <c r="A33" s="447"/>
      <c r="B33" s="447"/>
      <c r="C33" s="448"/>
      <c r="D33" s="448"/>
      <c r="E33" s="448"/>
      <c r="F33" s="448"/>
      <c r="G33" s="448"/>
      <c r="H33" s="448"/>
      <c r="I33" s="452"/>
      <c r="J33" s="453"/>
      <c r="K33" s="453"/>
      <c r="L33" s="453"/>
      <c r="M33" s="454"/>
      <c r="N33" s="457"/>
      <c r="O33" s="458"/>
      <c r="P33" s="458"/>
      <c r="Q33" s="460"/>
      <c r="R33" s="445">
        <v>2025</v>
      </c>
      <c r="S33" s="446"/>
      <c r="T33" s="94" t="s">
        <v>8</v>
      </c>
      <c r="U33" s="93">
        <v>3</v>
      </c>
      <c r="V33" s="94" t="s">
        <v>7</v>
      </c>
      <c r="W33" s="95" t="s">
        <v>6</v>
      </c>
      <c r="X33" s="442"/>
      <c r="Y33" s="443"/>
      <c r="Z33" s="444"/>
      <c r="AB33" s="60"/>
      <c r="AC33" s="60"/>
      <c r="AD33" s="60"/>
      <c r="AE33" s="60"/>
      <c r="AF33" s="60"/>
      <c r="AG33" s="60"/>
      <c r="AH33" s="60"/>
      <c r="AI33" s="60"/>
      <c r="AJ33" s="60"/>
      <c r="AK33" s="60"/>
      <c r="AL33" s="60"/>
    </row>
    <row r="34" spans="1:38" ht="13.5" customHeight="1">
      <c r="A34" s="263"/>
      <c r="B34" s="263"/>
      <c r="C34" s="264"/>
      <c r="D34" s="264"/>
      <c r="E34" s="264"/>
      <c r="F34" s="264"/>
      <c r="G34" s="264"/>
      <c r="H34" s="264"/>
      <c r="I34" s="265"/>
      <c r="J34" s="266"/>
      <c r="K34" s="266"/>
      <c r="L34" s="266"/>
      <c r="M34" s="267"/>
      <c r="N34" s="271"/>
      <c r="O34" s="272"/>
      <c r="P34" s="272"/>
      <c r="Q34" s="275" t="s">
        <v>13</v>
      </c>
      <c r="R34" s="279"/>
      <c r="S34" s="280"/>
      <c r="T34" s="64" t="s">
        <v>164</v>
      </c>
      <c r="U34" s="63"/>
      <c r="V34" s="64" t="s">
        <v>7</v>
      </c>
      <c r="W34" s="65" t="s">
        <v>9</v>
      </c>
      <c r="X34" s="255"/>
      <c r="Y34" s="256"/>
      <c r="Z34" s="257"/>
      <c r="AB34" s="60"/>
      <c r="AC34" s="60"/>
      <c r="AD34" s="60"/>
      <c r="AE34" s="60"/>
      <c r="AF34" s="60"/>
      <c r="AG34" s="60"/>
      <c r="AH34" s="60"/>
      <c r="AI34" s="60"/>
      <c r="AJ34" s="60"/>
      <c r="AK34" s="60"/>
      <c r="AL34" s="60"/>
    </row>
    <row r="35" spans="1:38" ht="13.5" customHeight="1">
      <c r="A35" s="263"/>
      <c r="B35" s="263"/>
      <c r="C35" s="264"/>
      <c r="D35" s="264"/>
      <c r="E35" s="264"/>
      <c r="F35" s="264"/>
      <c r="G35" s="264"/>
      <c r="H35" s="264"/>
      <c r="I35" s="268"/>
      <c r="J35" s="269"/>
      <c r="K35" s="269"/>
      <c r="L35" s="269"/>
      <c r="M35" s="270"/>
      <c r="N35" s="273"/>
      <c r="O35" s="274"/>
      <c r="P35" s="274"/>
      <c r="Q35" s="276"/>
      <c r="R35" s="261"/>
      <c r="S35" s="262"/>
      <c r="T35" s="67" t="s">
        <v>8</v>
      </c>
      <c r="U35" s="66"/>
      <c r="V35" s="67" t="s">
        <v>7</v>
      </c>
      <c r="W35" s="68" t="s">
        <v>6</v>
      </c>
      <c r="X35" s="258"/>
      <c r="Y35" s="259"/>
      <c r="Z35" s="260"/>
      <c r="AB35" s="60"/>
      <c r="AC35" s="60"/>
      <c r="AD35" s="60"/>
      <c r="AE35" s="60"/>
      <c r="AF35" s="60"/>
      <c r="AG35" s="60"/>
      <c r="AH35" s="60"/>
      <c r="AI35" s="60"/>
      <c r="AJ35" s="60"/>
      <c r="AK35" s="60"/>
      <c r="AL35" s="60"/>
    </row>
    <row r="36" spans="1:38" ht="13.5" customHeight="1">
      <c r="A36" s="263"/>
      <c r="B36" s="263"/>
      <c r="C36" s="264"/>
      <c r="D36" s="264"/>
      <c r="E36" s="264"/>
      <c r="F36" s="264"/>
      <c r="G36" s="264"/>
      <c r="H36" s="264"/>
      <c r="I36" s="265"/>
      <c r="J36" s="266"/>
      <c r="K36" s="266"/>
      <c r="L36" s="266"/>
      <c r="M36" s="267"/>
      <c r="N36" s="271"/>
      <c r="O36" s="272"/>
      <c r="P36" s="272"/>
      <c r="Q36" s="275" t="s">
        <v>13</v>
      </c>
      <c r="R36" s="277"/>
      <c r="S36" s="278"/>
      <c r="T36" s="70" t="s">
        <v>8</v>
      </c>
      <c r="U36" s="69"/>
      <c r="V36" s="70" t="s">
        <v>7</v>
      </c>
      <c r="W36" s="71" t="s">
        <v>9</v>
      </c>
      <c r="X36" s="255"/>
      <c r="Y36" s="256"/>
      <c r="Z36" s="257"/>
      <c r="AB36" s="60"/>
      <c r="AC36" s="60"/>
      <c r="AD36" s="60"/>
      <c r="AE36" s="60"/>
      <c r="AF36" s="60"/>
      <c r="AG36" s="60"/>
      <c r="AH36" s="60"/>
      <c r="AI36" s="60"/>
      <c r="AJ36" s="60"/>
      <c r="AK36" s="60"/>
      <c r="AL36" s="60"/>
    </row>
    <row r="37" spans="1:38" ht="13.5" customHeight="1">
      <c r="A37" s="263"/>
      <c r="B37" s="263"/>
      <c r="C37" s="264"/>
      <c r="D37" s="264"/>
      <c r="E37" s="264"/>
      <c r="F37" s="264"/>
      <c r="G37" s="264"/>
      <c r="H37" s="264"/>
      <c r="I37" s="268"/>
      <c r="J37" s="269"/>
      <c r="K37" s="269"/>
      <c r="L37" s="269"/>
      <c r="M37" s="270"/>
      <c r="N37" s="273"/>
      <c r="O37" s="274"/>
      <c r="P37" s="274"/>
      <c r="Q37" s="276"/>
      <c r="R37" s="261"/>
      <c r="S37" s="262"/>
      <c r="T37" s="67" t="s">
        <v>8</v>
      </c>
      <c r="U37" s="66"/>
      <c r="V37" s="67" t="s">
        <v>7</v>
      </c>
      <c r="W37" s="68" t="s">
        <v>6</v>
      </c>
      <c r="X37" s="258"/>
      <c r="Y37" s="259"/>
      <c r="Z37" s="260"/>
      <c r="AB37" s="60"/>
      <c r="AC37" s="60"/>
      <c r="AD37" s="60"/>
      <c r="AE37" s="60"/>
      <c r="AF37" s="60"/>
      <c r="AG37" s="60"/>
      <c r="AH37" s="60"/>
      <c r="AI37" s="60"/>
      <c r="AJ37" s="60"/>
      <c r="AK37" s="60"/>
      <c r="AL37" s="60"/>
    </row>
    <row r="38" spans="1:38" ht="13.5" customHeight="1">
      <c r="A38" s="263"/>
      <c r="B38" s="263"/>
      <c r="C38" s="264"/>
      <c r="D38" s="264"/>
      <c r="E38" s="264"/>
      <c r="F38" s="264"/>
      <c r="G38" s="264"/>
      <c r="H38" s="264"/>
      <c r="I38" s="265"/>
      <c r="J38" s="266"/>
      <c r="K38" s="266"/>
      <c r="L38" s="266"/>
      <c r="M38" s="267"/>
      <c r="N38" s="271"/>
      <c r="O38" s="272"/>
      <c r="P38" s="272"/>
      <c r="Q38" s="275" t="s">
        <v>13</v>
      </c>
      <c r="R38" s="277"/>
      <c r="S38" s="278"/>
      <c r="T38" s="70" t="s">
        <v>8</v>
      </c>
      <c r="U38" s="69"/>
      <c r="V38" s="70" t="s">
        <v>7</v>
      </c>
      <c r="W38" s="71" t="s">
        <v>9</v>
      </c>
      <c r="X38" s="255"/>
      <c r="Y38" s="256"/>
      <c r="Z38" s="257"/>
      <c r="AB38" s="60"/>
      <c r="AC38" s="60"/>
      <c r="AD38" s="60"/>
      <c r="AE38" s="60"/>
      <c r="AF38" s="60"/>
      <c r="AG38" s="60"/>
      <c r="AH38" s="60"/>
      <c r="AI38" s="60"/>
      <c r="AJ38" s="60"/>
      <c r="AK38" s="60"/>
      <c r="AL38" s="60"/>
    </row>
    <row r="39" spans="1:38" ht="13.5" customHeight="1">
      <c r="A39" s="263"/>
      <c r="B39" s="263"/>
      <c r="C39" s="264"/>
      <c r="D39" s="264"/>
      <c r="E39" s="264"/>
      <c r="F39" s="264"/>
      <c r="G39" s="264"/>
      <c r="H39" s="264"/>
      <c r="I39" s="268"/>
      <c r="J39" s="269"/>
      <c r="K39" s="269"/>
      <c r="L39" s="269"/>
      <c r="M39" s="270"/>
      <c r="N39" s="273"/>
      <c r="O39" s="274"/>
      <c r="P39" s="274"/>
      <c r="Q39" s="276"/>
      <c r="R39" s="261"/>
      <c r="S39" s="262"/>
      <c r="T39" s="67" t="s">
        <v>8</v>
      </c>
      <c r="U39" s="66"/>
      <c r="V39" s="67" t="s">
        <v>7</v>
      </c>
      <c r="W39" s="68" t="s">
        <v>6</v>
      </c>
      <c r="X39" s="258"/>
      <c r="Y39" s="259"/>
      <c r="Z39" s="260"/>
      <c r="AB39" s="60"/>
      <c r="AC39" s="60"/>
      <c r="AD39" s="60"/>
      <c r="AE39" s="60"/>
      <c r="AF39" s="60"/>
      <c r="AG39" s="60"/>
      <c r="AH39" s="60"/>
      <c r="AI39" s="60"/>
      <c r="AJ39" s="60"/>
      <c r="AK39" s="60"/>
      <c r="AL39" s="60"/>
    </row>
    <row r="40" spans="1:38" ht="8.25" customHeight="1">
      <c r="A40" s="72"/>
      <c r="B40" s="72"/>
      <c r="C40" s="73"/>
      <c r="D40" s="73"/>
      <c r="E40" s="73"/>
      <c r="F40" s="73"/>
      <c r="G40" s="73"/>
      <c r="H40" s="73"/>
      <c r="I40" s="74"/>
      <c r="J40" s="74"/>
      <c r="K40" s="74"/>
      <c r="L40" s="74"/>
      <c r="M40" s="74"/>
      <c r="N40" s="75"/>
      <c r="O40" s="75"/>
      <c r="P40" s="75"/>
      <c r="Q40" s="72"/>
      <c r="R40" s="76"/>
      <c r="S40" s="76"/>
      <c r="T40" s="70"/>
      <c r="U40" s="76"/>
      <c r="V40" s="70"/>
      <c r="W40" s="77"/>
      <c r="X40" s="73"/>
      <c r="Y40" s="73"/>
      <c r="Z40" s="73"/>
      <c r="AB40" s="60"/>
      <c r="AC40" s="60"/>
      <c r="AD40" s="60"/>
      <c r="AE40" s="60"/>
      <c r="AF40" s="60"/>
      <c r="AG40" s="60"/>
      <c r="AH40" s="60"/>
      <c r="AI40" s="60"/>
      <c r="AJ40" s="60"/>
      <c r="AK40" s="60"/>
      <c r="AL40" s="60"/>
    </row>
    <row r="41" spans="1:38" s="57" customFormat="1" ht="24" customHeight="1">
      <c r="A41" s="246" t="s">
        <v>212</v>
      </c>
      <c r="B41" s="246"/>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row>
    <row r="42" spans="1:38" s="57" customFormat="1" ht="27.75" customHeight="1">
      <c r="A42" s="247" t="s">
        <v>12</v>
      </c>
      <c r="B42" s="248"/>
      <c r="C42" s="247" t="s">
        <v>145</v>
      </c>
      <c r="D42" s="249"/>
      <c r="E42" s="249"/>
      <c r="F42" s="249"/>
      <c r="G42" s="249"/>
      <c r="H42" s="249"/>
      <c r="I42" s="249"/>
      <c r="J42" s="249"/>
      <c r="K42" s="250"/>
      <c r="L42" s="251" t="s">
        <v>11</v>
      </c>
      <c r="M42" s="252"/>
      <c r="N42" s="252"/>
      <c r="O42" s="252"/>
      <c r="P42" s="252"/>
      <c r="Q42" s="252"/>
      <c r="R42" s="252"/>
      <c r="S42" s="252"/>
      <c r="T42" s="253"/>
      <c r="U42" s="254" t="s">
        <v>10</v>
      </c>
      <c r="V42" s="254"/>
      <c r="W42" s="254"/>
      <c r="X42" s="254"/>
      <c r="Y42" s="254"/>
      <c r="Z42" s="254"/>
    </row>
    <row r="43" spans="1:38" s="57" customFormat="1" ht="13.5" customHeight="1">
      <c r="A43" s="421" t="s">
        <v>34</v>
      </c>
      <c r="B43" s="422"/>
      <c r="C43" s="423" t="s">
        <v>221</v>
      </c>
      <c r="D43" s="424"/>
      <c r="E43" s="424"/>
      <c r="F43" s="424"/>
      <c r="G43" s="424"/>
      <c r="H43" s="424"/>
      <c r="I43" s="424"/>
      <c r="J43" s="424"/>
      <c r="K43" s="425"/>
      <c r="L43" s="429" t="s">
        <v>180</v>
      </c>
      <c r="M43" s="430"/>
      <c r="N43" s="430"/>
      <c r="O43" s="430"/>
      <c r="P43" s="430"/>
      <c r="Q43" s="430"/>
      <c r="R43" s="430"/>
      <c r="S43" s="430"/>
      <c r="T43" s="431"/>
      <c r="U43" s="435">
        <v>2016</v>
      </c>
      <c r="V43" s="436"/>
      <c r="W43" s="78" t="s">
        <v>8</v>
      </c>
      <c r="X43" s="96">
        <v>4</v>
      </c>
      <c r="Y43" s="80" t="s">
        <v>7</v>
      </c>
      <c r="Z43" s="81" t="s">
        <v>9</v>
      </c>
    </row>
    <row r="44" spans="1:38" s="57" customFormat="1" ht="13.5" customHeight="1">
      <c r="A44" s="421"/>
      <c r="B44" s="422"/>
      <c r="C44" s="426"/>
      <c r="D44" s="427"/>
      <c r="E44" s="427"/>
      <c r="F44" s="427"/>
      <c r="G44" s="427"/>
      <c r="H44" s="427"/>
      <c r="I44" s="427"/>
      <c r="J44" s="427"/>
      <c r="K44" s="428"/>
      <c r="L44" s="432"/>
      <c r="M44" s="433"/>
      <c r="N44" s="433"/>
      <c r="O44" s="433"/>
      <c r="P44" s="433"/>
      <c r="Q44" s="433"/>
      <c r="R44" s="433"/>
      <c r="S44" s="433"/>
      <c r="T44" s="434"/>
      <c r="U44" s="437">
        <v>2019</v>
      </c>
      <c r="V44" s="438"/>
      <c r="W44" s="82" t="s">
        <v>8</v>
      </c>
      <c r="X44" s="97">
        <v>3</v>
      </c>
      <c r="Y44" s="84" t="s">
        <v>7</v>
      </c>
      <c r="Z44" s="85" t="s">
        <v>6</v>
      </c>
    </row>
    <row r="45" spans="1:38" s="57" customFormat="1" ht="13.5" customHeight="1">
      <c r="A45" s="421" t="s">
        <v>34</v>
      </c>
      <c r="B45" s="422"/>
      <c r="C45" s="423" t="s">
        <v>222</v>
      </c>
      <c r="D45" s="424"/>
      <c r="E45" s="424"/>
      <c r="F45" s="424"/>
      <c r="G45" s="424"/>
      <c r="H45" s="424"/>
      <c r="I45" s="424"/>
      <c r="J45" s="424"/>
      <c r="K45" s="425"/>
      <c r="L45" s="429" t="s">
        <v>223</v>
      </c>
      <c r="M45" s="430"/>
      <c r="N45" s="430"/>
      <c r="O45" s="430"/>
      <c r="P45" s="430"/>
      <c r="Q45" s="430"/>
      <c r="R45" s="430"/>
      <c r="S45" s="430"/>
      <c r="T45" s="431"/>
      <c r="U45" s="435">
        <v>2019</v>
      </c>
      <c r="V45" s="436"/>
      <c r="W45" s="78" t="s">
        <v>8</v>
      </c>
      <c r="X45" s="96">
        <v>4</v>
      </c>
      <c r="Y45" s="80" t="s">
        <v>7</v>
      </c>
      <c r="Z45" s="81" t="s">
        <v>9</v>
      </c>
    </row>
    <row r="46" spans="1:38" s="57" customFormat="1" ht="13.5" customHeight="1">
      <c r="A46" s="421"/>
      <c r="B46" s="422"/>
      <c r="C46" s="426"/>
      <c r="D46" s="427"/>
      <c r="E46" s="427"/>
      <c r="F46" s="427"/>
      <c r="G46" s="427"/>
      <c r="H46" s="427"/>
      <c r="I46" s="427"/>
      <c r="J46" s="427"/>
      <c r="K46" s="428"/>
      <c r="L46" s="432"/>
      <c r="M46" s="433"/>
      <c r="N46" s="433"/>
      <c r="O46" s="433"/>
      <c r="P46" s="433"/>
      <c r="Q46" s="433"/>
      <c r="R46" s="433"/>
      <c r="S46" s="433"/>
      <c r="T46" s="434"/>
      <c r="U46" s="437">
        <v>2023</v>
      </c>
      <c r="V46" s="438"/>
      <c r="W46" s="82" t="s">
        <v>8</v>
      </c>
      <c r="X46" s="97">
        <v>3</v>
      </c>
      <c r="Y46" s="84" t="s">
        <v>7</v>
      </c>
      <c r="Z46" s="85" t="s">
        <v>6</v>
      </c>
    </row>
    <row r="47" spans="1:38" ht="13.5" customHeight="1">
      <c r="A47" s="228"/>
      <c r="B47" s="229"/>
      <c r="C47" s="230"/>
      <c r="D47" s="231"/>
      <c r="E47" s="231"/>
      <c r="F47" s="231"/>
      <c r="G47" s="231"/>
      <c r="H47" s="231"/>
      <c r="I47" s="231"/>
      <c r="J47" s="231"/>
      <c r="K47" s="232"/>
      <c r="L47" s="236"/>
      <c r="M47" s="237"/>
      <c r="N47" s="237"/>
      <c r="O47" s="237"/>
      <c r="P47" s="237"/>
      <c r="Q47" s="237"/>
      <c r="R47" s="237"/>
      <c r="S47" s="237"/>
      <c r="T47" s="238"/>
      <c r="U47" s="242"/>
      <c r="V47" s="243"/>
      <c r="W47" s="78" t="s">
        <v>8</v>
      </c>
      <c r="X47" s="79"/>
      <c r="Y47" s="80" t="s">
        <v>7</v>
      </c>
      <c r="Z47" s="81" t="s">
        <v>9</v>
      </c>
    </row>
    <row r="48" spans="1:38" ht="13.5" customHeight="1">
      <c r="A48" s="228"/>
      <c r="B48" s="229"/>
      <c r="C48" s="233"/>
      <c r="D48" s="234"/>
      <c r="E48" s="234"/>
      <c r="F48" s="234"/>
      <c r="G48" s="234"/>
      <c r="H48" s="234"/>
      <c r="I48" s="234"/>
      <c r="J48" s="234"/>
      <c r="K48" s="235"/>
      <c r="L48" s="239"/>
      <c r="M48" s="240"/>
      <c r="N48" s="240"/>
      <c r="O48" s="240"/>
      <c r="P48" s="240"/>
      <c r="Q48" s="240"/>
      <c r="R48" s="240"/>
      <c r="S48" s="240"/>
      <c r="T48" s="241"/>
      <c r="U48" s="244"/>
      <c r="V48" s="245"/>
      <c r="W48" s="82" t="s">
        <v>8</v>
      </c>
      <c r="X48" s="83"/>
      <c r="Y48" s="84" t="s">
        <v>7</v>
      </c>
      <c r="Z48" s="85" t="s">
        <v>6</v>
      </c>
    </row>
    <row r="49" spans="1:38" s="60" customFormat="1" ht="13.5" customHeight="1">
      <c r="A49" s="228"/>
      <c r="B49" s="229"/>
      <c r="C49" s="230"/>
      <c r="D49" s="231"/>
      <c r="E49" s="231"/>
      <c r="F49" s="231"/>
      <c r="G49" s="231"/>
      <c r="H49" s="231"/>
      <c r="I49" s="231"/>
      <c r="J49" s="231"/>
      <c r="K49" s="232"/>
      <c r="L49" s="236"/>
      <c r="M49" s="237"/>
      <c r="N49" s="237"/>
      <c r="O49" s="237"/>
      <c r="P49" s="237"/>
      <c r="Q49" s="237"/>
      <c r="R49" s="237"/>
      <c r="S49" s="237"/>
      <c r="T49" s="238"/>
      <c r="U49" s="242"/>
      <c r="V49" s="243"/>
      <c r="W49" s="78" t="s">
        <v>8</v>
      </c>
      <c r="X49" s="79"/>
      <c r="Y49" s="80" t="s">
        <v>7</v>
      </c>
      <c r="Z49" s="81" t="s">
        <v>9</v>
      </c>
      <c r="AB49" s="62"/>
      <c r="AC49" s="62"/>
      <c r="AD49" s="62"/>
      <c r="AE49" s="62"/>
      <c r="AF49" s="62"/>
      <c r="AG49" s="62"/>
      <c r="AH49" s="62"/>
      <c r="AI49" s="62"/>
      <c r="AJ49" s="62"/>
      <c r="AK49" s="62"/>
      <c r="AL49" s="62"/>
    </row>
    <row r="50" spans="1:38" s="60" customFormat="1" ht="13.5" customHeight="1">
      <c r="A50" s="228"/>
      <c r="B50" s="229"/>
      <c r="C50" s="233"/>
      <c r="D50" s="234"/>
      <c r="E50" s="234"/>
      <c r="F50" s="234"/>
      <c r="G50" s="234"/>
      <c r="H50" s="234"/>
      <c r="I50" s="234"/>
      <c r="J50" s="234"/>
      <c r="K50" s="235"/>
      <c r="L50" s="239"/>
      <c r="M50" s="240"/>
      <c r="N50" s="240"/>
      <c r="O50" s="240"/>
      <c r="P50" s="240"/>
      <c r="Q50" s="240"/>
      <c r="R50" s="240"/>
      <c r="S50" s="240"/>
      <c r="T50" s="241"/>
      <c r="U50" s="244"/>
      <c r="V50" s="245"/>
      <c r="W50" s="82" t="s">
        <v>8</v>
      </c>
      <c r="X50" s="83"/>
      <c r="Y50" s="84" t="s">
        <v>7</v>
      </c>
      <c r="Z50" s="85" t="s">
        <v>6</v>
      </c>
      <c r="AC50" s="62"/>
      <c r="AD50" s="62"/>
      <c r="AE50" s="62"/>
      <c r="AF50" s="62"/>
      <c r="AG50" s="62"/>
      <c r="AH50" s="62"/>
      <c r="AI50" s="62"/>
      <c r="AJ50" s="62"/>
      <c r="AK50" s="62"/>
      <c r="AL50" s="62"/>
    </row>
    <row r="51" spans="1:38" ht="8.25" customHeight="1">
      <c r="A51" s="72"/>
      <c r="B51" s="72"/>
      <c r="C51" s="73"/>
      <c r="D51" s="73"/>
      <c r="E51" s="73"/>
      <c r="F51" s="73"/>
      <c r="G51" s="73"/>
      <c r="H51" s="73"/>
      <c r="I51" s="74"/>
      <c r="J51" s="74"/>
      <c r="K51" s="74"/>
      <c r="L51" s="74"/>
      <c r="M51" s="74"/>
      <c r="N51" s="75"/>
      <c r="O51" s="75"/>
      <c r="P51" s="75"/>
      <c r="Q51" s="72"/>
      <c r="R51" s="76"/>
      <c r="S51" s="76"/>
      <c r="T51" s="70"/>
      <c r="U51" s="76"/>
      <c r="V51" s="70"/>
      <c r="W51" s="77"/>
      <c r="X51" s="73"/>
      <c r="Y51" s="73"/>
      <c r="Z51" s="73"/>
      <c r="AB51" s="60"/>
      <c r="AC51" s="60"/>
      <c r="AD51" s="60"/>
      <c r="AE51" s="60"/>
      <c r="AF51" s="60"/>
      <c r="AG51" s="60"/>
      <c r="AH51" s="60"/>
      <c r="AI51" s="60"/>
      <c r="AJ51" s="60"/>
      <c r="AK51" s="60"/>
      <c r="AL51" s="60"/>
    </row>
    <row r="52" spans="1:38" ht="15.75" customHeight="1">
      <c r="A52" s="18" t="s">
        <v>244</v>
      </c>
      <c r="B52" s="18"/>
      <c r="C52" s="18"/>
      <c r="D52" s="18"/>
      <c r="E52" s="18"/>
      <c r="F52" s="18"/>
      <c r="G52" s="18"/>
      <c r="H52" s="18"/>
      <c r="I52" s="18"/>
      <c r="J52" s="18"/>
      <c r="K52" s="18"/>
      <c r="L52" s="18"/>
      <c r="M52" s="18"/>
      <c r="N52" s="18"/>
      <c r="O52" s="18"/>
      <c r="P52" s="18"/>
      <c r="Q52" s="18"/>
      <c r="R52" s="18"/>
      <c r="S52" s="18"/>
      <c r="T52" s="18"/>
      <c r="U52" s="18"/>
      <c r="V52" s="18"/>
      <c r="W52" s="18"/>
      <c r="X52" s="18"/>
      <c r="Y52" s="18"/>
      <c r="Z52" s="18"/>
      <c r="AB52" s="60"/>
      <c r="AC52" s="60"/>
      <c r="AD52" s="60"/>
      <c r="AE52" s="60"/>
      <c r="AF52" s="60"/>
      <c r="AG52" s="60"/>
      <c r="AH52" s="60"/>
      <c r="AI52" s="60"/>
      <c r="AJ52" s="60"/>
      <c r="AK52" s="60"/>
      <c r="AL52" s="60"/>
    </row>
    <row r="53" spans="1:38" ht="17.25" customHeight="1">
      <c r="A53" s="203" t="s">
        <v>147</v>
      </c>
      <c r="B53" s="204"/>
      <c r="C53" s="204"/>
      <c r="D53" s="204"/>
      <c r="E53" s="204"/>
      <c r="F53" s="204"/>
      <c r="G53" s="204"/>
      <c r="H53" s="205"/>
      <c r="I53" s="204" t="s">
        <v>173</v>
      </c>
      <c r="J53" s="204"/>
      <c r="K53" s="204"/>
      <c r="L53" s="204"/>
      <c r="M53" s="204"/>
      <c r="N53" s="205"/>
      <c r="O53" s="204" t="s">
        <v>174</v>
      </c>
      <c r="P53" s="204"/>
      <c r="Q53" s="204"/>
      <c r="R53" s="204"/>
      <c r="S53" s="204"/>
      <c r="T53" s="205"/>
      <c r="U53" s="206" t="s">
        <v>152</v>
      </c>
      <c r="V53" s="207"/>
      <c r="W53" s="207"/>
      <c r="X53" s="207"/>
      <c r="Y53" s="207"/>
      <c r="Z53" s="208"/>
    </row>
    <row r="54" spans="1:38" ht="13.5" customHeight="1">
      <c r="A54" s="402" t="s">
        <v>181</v>
      </c>
      <c r="B54" s="403"/>
      <c r="C54" s="403"/>
      <c r="D54" s="403"/>
      <c r="E54" s="403"/>
      <c r="F54" s="403"/>
      <c r="G54" s="403"/>
      <c r="H54" s="404"/>
      <c r="I54" s="402" t="s">
        <v>193</v>
      </c>
      <c r="J54" s="403"/>
      <c r="K54" s="403"/>
      <c r="L54" s="403"/>
      <c r="M54" s="403"/>
      <c r="N54" s="404"/>
      <c r="O54" s="408" t="s">
        <v>182</v>
      </c>
      <c r="P54" s="409"/>
      <c r="Q54" s="409"/>
      <c r="R54" s="409"/>
      <c r="S54" s="409"/>
      <c r="T54" s="410"/>
      <c r="U54" s="414">
        <v>2017</v>
      </c>
      <c r="V54" s="415"/>
      <c r="W54" s="26" t="s">
        <v>8</v>
      </c>
      <c r="X54" s="32">
        <v>7</v>
      </c>
      <c r="Y54" s="25" t="s">
        <v>7</v>
      </c>
      <c r="Z54" s="28" t="s">
        <v>9</v>
      </c>
    </row>
    <row r="55" spans="1:38" ht="13.5" customHeight="1">
      <c r="A55" s="405"/>
      <c r="B55" s="406"/>
      <c r="C55" s="406"/>
      <c r="D55" s="406"/>
      <c r="E55" s="406"/>
      <c r="F55" s="406"/>
      <c r="G55" s="406"/>
      <c r="H55" s="407"/>
      <c r="I55" s="405"/>
      <c r="J55" s="406"/>
      <c r="K55" s="406"/>
      <c r="L55" s="406"/>
      <c r="M55" s="406"/>
      <c r="N55" s="407"/>
      <c r="O55" s="411"/>
      <c r="P55" s="412"/>
      <c r="Q55" s="412"/>
      <c r="R55" s="412"/>
      <c r="S55" s="412"/>
      <c r="T55" s="413"/>
      <c r="U55" s="416">
        <v>2017</v>
      </c>
      <c r="V55" s="417"/>
      <c r="W55" s="27" t="s">
        <v>8</v>
      </c>
      <c r="X55" s="33">
        <v>8</v>
      </c>
      <c r="Y55" s="29" t="s">
        <v>7</v>
      </c>
      <c r="Z55" s="30" t="s">
        <v>6</v>
      </c>
      <c r="AB55" s="60"/>
      <c r="AC55" s="60"/>
      <c r="AD55" s="60"/>
      <c r="AE55" s="60"/>
      <c r="AF55" s="60"/>
      <c r="AG55" s="60"/>
      <c r="AH55" s="60"/>
      <c r="AI55" s="60"/>
      <c r="AJ55" s="60"/>
      <c r="AK55" s="60"/>
      <c r="AL55" s="60"/>
    </row>
    <row r="56" spans="1:38" ht="13.5" customHeight="1">
      <c r="A56" s="402" t="s">
        <v>194</v>
      </c>
      <c r="B56" s="403"/>
      <c r="C56" s="403"/>
      <c r="D56" s="403"/>
      <c r="E56" s="403"/>
      <c r="F56" s="403"/>
      <c r="G56" s="403"/>
      <c r="H56" s="404"/>
      <c r="I56" s="402" t="s">
        <v>195</v>
      </c>
      <c r="J56" s="403"/>
      <c r="K56" s="403"/>
      <c r="L56" s="403"/>
      <c r="M56" s="403"/>
      <c r="N56" s="404"/>
      <c r="O56" s="408" t="s">
        <v>183</v>
      </c>
      <c r="P56" s="409"/>
      <c r="Q56" s="409"/>
      <c r="R56" s="409"/>
      <c r="S56" s="409"/>
      <c r="T56" s="410"/>
      <c r="U56" s="414">
        <v>2019</v>
      </c>
      <c r="V56" s="415"/>
      <c r="W56" s="26" t="s">
        <v>8</v>
      </c>
      <c r="X56" s="32">
        <v>3</v>
      </c>
      <c r="Y56" s="25" t="s">
        <v>7</v>
      </c>
      <c r="Z56" s="28" t="s">
        <v>9</v>
      </c>
    </row>
    <row r="57" spans="1:38" ht="13.5" customHeight="1">
      <c r="A57" s="418"/>
      <c r="B57" s="419"/>
      <c r="C57" s="419"/>
      <c r="D57" s="419"/>
      <c r="E57" s="419"/>
      <c r="F57" s="419"/>
      <c r="G57" s="419"/>
      <c r="H57" s="420"/>
      <c r="I57" s="405"/>
      <c r="J57" s="406"/>
      <c r="K57" s="406"/>
      <c r="L57" s="406"/>
      <c r="M57" s="406"/>
      <c r="N57" s="407"/>
      <c r="O57" s="411"/>
      <c r="P57" s="412"/>
      <c r="Q57" s="412"/>
      <c r="R57" s="412"/>
      <c r="S57" s="412"/>
      <c r="T57" s="413"/>
      <c r="U57" s="416">
        <v>2019</v>
      </c>
      <c r="V57" s="417"/>
      <c r="W57" s="27" t="s">
        <v>8</v>
      </c>
      <c r="X57" s="33">
        <v>3</v>
      </c>
      <c r="Y57" s="29" t="s">
        <v>7</v>
      </c>
      <c r="Z57" s="30" t="s">
        <v>6</v>
      </c>
    </row>
    <row r="58" spans="1:38" ht="13.5" customHeight="1">
      <c r="A58" s="209"/>
      <c r="B58" s="210"/>
      <c r="C58" s="210"/>
      <c r="D58" s="210"/>
      <c r="E58" s="210"/>
      <c r="F58" s="210"/>
      <c r="G58" s="210"/>
      <c r="H58" s="211"/>
      <c r="I58" s="209"/>
      <c r="J58" s="210"/>
      <c r="K58" s="210"/>
      <c r="L58" s="210"/>
      <c r="M58" s="210"/>
      <c r="N58" s="211"/>
      <c r="O58" s="222"/>
      <c r="P58" s="223"/>
      <c r="Q58" s="223"/>
      <c r="R58" s="223"/>
      <c r="S58" s="223"/>
      <c r="T58" s="224"/>
      <c r="U58" s="215"/>
      <c r="V58" s="216"/>
      <c r="W58" s="26" t="s">
        <v>8</v>
      </c>
      <c r="X58" s="5"/>
      <c r="Y58" s="25" t="s">
        <v>7</v>
      </c>
      <c r="Z58" s="28" t="s">
        <v>9</v>
      </c>
    </row>
    <row r="59" spans="1:38" ht="13.5" customHeight="1">
      <c r="A59" s="219"/>
      <c r="B59" s="220"/>
      <c r="C59" s="220"/>
      <c r="D59" s="220"/>
      <c r="E59" s="220"/>
      <c r="F59" s="220"/>
      <c r="G59" s="220"/>
      <c r="H59" s="221"/>
      <c r="I59" s="219"/>
      <c r="J59" s="220"/>
      <c r="K59" s="220"/>
      <c r="L59" s="220"/>
      <c r="M59" s="220"/>
      <c r="N59" s="221"/>
      <c r="O59" s="161"/>
      <c r="P59" s="162"/>
      <c r="Q59" s="162"/>
      <c r="R59" s="162"/>
      <c r="S59" s="162"/>
      <c r="T59" s="163"/>
      <c r="U59" s="217"/>
      <c r="V59" s="218"/>
      <c r="W59" s="27" t="s">
        <v>8</v>
      </c>
      <c r="X59" s="6"/>
      <c r="Y59" s="29" t="s">
        <v>7</v>
      </c>
      <c r="Z59" s="30" t="s">
        <v>6</v>
      </c>
    </row>
    <row r="60" spans="1:38" ht="9" customHeight="1">
      <c r="AB60" s="60"/>
      <c r="AC60" s="60"/>
      <c r="AD60" s="60"/>
      <c r="AE60" s="60"/>
      <c r="AF60" s="60"/>
      <c r="AG60" s="60"/>
      <c r="AH60" s="60"/>
      <c r="AI60" s="60"/>
      <c r="AJ60" s="60"/>
      <c r="AK60" s="60"/>
      <c r="AL60" s="60"/>
    </row>
    <row r="61" spans="1:38" ht="15" customHeight="1">
      <c r="A61" s="1" t="s">
        <v>172</v>
      </c>
      <c r="B61" s="1"/>
      <c r="C61" s="1"/>
      <c r="D61" s="1"/>
      <c r="E61" s="1"/>
      <c r="F61" s="1"/>
      <c r="G61" s="1"/>
      <c r="H61" s="1"/>
      <c r="I61" s="1"/>
      <c r="J61" s="1"/>
      <c r="K61" s="1"/>
      <c r="L61" s="1"/>
      <c r="M61" s="1"/>
      <c r="N61" s="1"/>
      <c r="O61" s="1"/>
      <c r="P61" s="1"/>
      <c r="Q61" s="1"/>
      <c r="R61" s="1"/>
      <c r="S61" s="1"/>
      <c r="T61" s="1"/>
      <c r="U61" s="1"/>
      <c r="V61" s="1"/>
      <c r="W61" s="1"/>
      <c r="X61" s="1"/>
      <c r="Y61" s="1"/>
      <c r="Z61" s="1"/>
      <c r="AA61" s="19"/>
      <c r="AB61" s="19"/>
      <c r="AC61" s="19"/>
      <c r="AD61" s="19"/>
      <c r="AE61" s="19"/>
      <c r="AF61" s="19"/>
      <c r="AG61" s="19"/>
    </row>
    <row r="62" spans="1:38" ht="25.5" customHeight="1">
      <c r="A62" s="142" t="s">
        <v>290</v>
      </c>
      <c r="B62" s="143"/>
      <c r="C62" s="143"/>
      <c r="D62" s="143"/>
      <c r="E62" s="143"/>
      <c r="F62" s="143"/>
      <c r="G62" s="399" t="s">
        <v>245</v>
      </c>
      <c r="H62" s="400"/>
      <c r="I62" s="400"/>
      <c r="J62" s="400"/>
      <c r="K62" s="400"/>
      <c r="L62" s="400"/>
      <c r="M62" s="400"/>
      <c r="N62" s="400"/>
      <c r="O62" s="400"/>
      <c r="P62" s="400"/>
      <c r="Q62" s="400"/>
      <c r="R62" s="400"/>
      <c r="S62" s="400"/>
      <c r="T62" s="400"/>
      <c r="U62" s="400"/>
      <c r="V62" s="400"/>
      <c r="W62" s="400"/>
      <c r="X62" s="400"/>
      <c r="Y62" s="400"/>
      <c r="Z62" s="401"/>
      <c r="AA62" s="19"/>
      <c r="AB62" s="19"/>
      <c r="AC62" s="19"/>
      <c r="AD62" s="19"/>
      <c r="AE62" s="19"/>
      <c r="AF62" s="19"/>
      <c r="AG62" s="19"/>
    </row>
    <row r="63" spans="1:38" ht="15" customHeight="1">
      <c r="A63" s="114" t="s">
        <v>291</v>
      </c>
      <c r="B63" s="115"/>
      <c r="C63" s="115"/>
      <c r="D63" s="115"/>
      <c r="E63" s="115"/>
      <c r="F63" s="115"/>
      <c r="G63" s="116"/>
      <c r="H63" s="1"/>
      <c r="I63" s="1"/>
      <c r="J63" s="1"/>
      <c r="K63" s="1"/>
      <c r="L63" s="1"/>
      <c r="M63" s="1"/>
      <c r="N63" s="1"/>
      <c r="O63" s="1"/>
      <c r="P63" s="1"/>
      <c r="Q63" s="1"/>
      <c r="R63" s="1"/>
      <c r="S63" s="1"/>
      <c r="T63" s="1"/>
      <c r="U63" s="1"/>
      <c r="V63" s="1"/>
      <c r="W63" s="1"/>
      <c r="X63" s="1"/>
      <c r="Y63" s="1"/>
      <c r="Z63" s="7"/>
      <c r="AA63" s="19"/>
      <c r="AB63" s="19"/>
      <c r="AC63" s="19"/>
      <c r="AD63" s="19"/>
      <c r="AE63" s="19"/>
      <c r="AF63" s="19"/>
      <c r="AG63" s="19"/>
    </row>
    <row r="64" spans="1:38" ht="226.5" customHeight="1">
      <c r="A64" s="379" t="s">
        <v>246</v>
      </c>
      <c r="B64" s="380"/>
      <c r="C64" s="380"/>
      <c r="D64" s="380"/>
      <c r="E64" s="380"/>
      <c r="F64" s="380"/>
      <c r="G64" s="380"/>
      <c r="H64" s="380"/>
      <c r="I64" s="380"/>
      <c r="J64" s="380"/>
      <c r="K64" s="380"/>
      <c r="L64" s="380"/>
      <c r="M64" s="380"/>
      <c r="N64" s="380"/>
      <c r="O64" s="380"/>
      <c r="P64" s="380"/>
      <c r="Q64" s="380"/>
      <c r="R64" s="380"/>
      <c r="S64" s="380"/>
      <c r="T64" s="380"/>
      <c r="U64" s="380"/>
      <c r="V64" s="380"/>
      <c r="W64" s="380"/>
      <c r="X64" s="380"/>
      <c r="Y64" s="380"/>
      <c r="Z64" s="381"/>
      <c r="AA64" s="19"/>
      <c r="AB64" s="19"/>
      <c r="AC64" s="19"/>
      <c r="AD64" s="19"/>
      <c r="AE64" s="19"/>
      <c r="AF64" s="19"/>
      <c r="AG64" s="19"/>
    </row>
    <row r="65" spans="1:35" ht="11.25" customHeight="1">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row>
    <row r="66" spans="1:35" ht="17.25" customHeight="1">
      <c r="A66" s="19" t="s">
        <v>161</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row>
    <row r="67" spans="1:35" ht="21.75" customHeight="1">
      <c r="A67" s="19" t="s">
        <v>148</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row>
    <row r="68" spans="1:35" ht="36.75" customHeight="1">
      <c r="A68" s="189" t="s">
        <v>149</v>
      </c>
      <c r="B68" s="190"/>
      <c r="C68" s="190"/>
      <c r="D68" s="191"/>
      <c r="E68" s="397" t="s">
        <v>184</v>
      </c>
      <c r="F68" s="397"/>
      <c r="G68" s="397"/>
      <c r="H68" s="397"/>
      <c r="I68" s="397"/>
      <c r="J68" s="397"/>
      <c r="K68" s="397"/>
      <c r="L68" s="397"/>
      <c r="M68" s="397"/>
      <c r="N68" s="190" t="s">
        <v>167</v>
      </c>
      <c r="O68" s="190"/>
      <c r="P68" s="190"/>
      <c r="Q68" s="190"/>
      <c r="R68" s="398" t="s">
        <v>185</v>
      </c>
      <c r="S68" s="398"/>
      <c r="T68" s="398"/>
      <c r="U68" s="398"/>
      <c r="V68" s="398"/>
      <c r="W68" s="398"/>
      <c r="X68" s="398"/>
      <c r="Y68" s="398"/>
      <c r="Z68" s="398"/>
      <c r="AA68" s="19"/>
      <c r="AB68" s="19"/>
      <c r="AC68" s="19"/>
      <c r="AD68" s="19"/>
      <c r="AE68" s="19"/>
      <c r="AF68" s="19"/>
      <c r="AG68" s="19"/>
    </row>
    <row r="69" spans="1:35" ht="36" customHeight="1">
      <c r="A69" s="189" t="s">
        <v>150</v>
      </c>
      <c r="B69" s="190"/>
      <c r="C69" s="190"/>
      <c r="D69" s="191"/>
      <c r="E69" s="392" t="s">
        <v>186</v>
      </c>
      <c r="F69" s="393"/>
      <c r="G69" s="393"/>
      <c r="H69" s="393"/>
      <c r="I69" s="393"/>
      <c r="J69" s="393"/>
      <c r="K69" s="393"/>
      <c r="L69" s="393"/>
      <c r="M69" s="393"/>
      <c r="N69" s="393"/>
      <c r="O69" s="393"/>
      <c r="P69" s="393"/>
      <c r="Q69" s="393"/>
      <c r="R69" s="393"/>
      <c r="S69" s="393"/>
      <c r="T69" s="393"/>
      <c r="U69" s="393"/>
      <c r="V69" s="393"/>
      <c r="W69" s="393"/>
      <c r="X69" s="393"/>
      <c r="Y69" s="393"/>
      <c r="Z69" s="394"/>
      <c r="AA69" s="19"/>
      <c r="AB69" s="19"/>
      <c r="AC69" s="19"/>
      <c r="AD69" s="19"/>
      <c r="AE69" s="19"/>
      <c r="AF69" s="19"/>
      <c r="AG69" s="19"/>
    </row>
    <row r="70" spans="1:35" ht="44.25" customHeight="1">
      <c r="A70" s="189" t="s">
        <v>166</v>
      </c>
      <c r="B70" s="190"/>
      <c r="C70" s="190"/>
      <c r="D70" s="191"/>
      <c r="E70" s="392" t="s">
        <v>187</v>
      </c>
      <c r="F70" s="393"/>
      <c r="G70" s="393"/>
      <c r="H70" s="393"/>
      <c r="I70" s="393"/>
      <c r="J70" s="393"/>
      <c r="K70" s="393"/>
      <c r="L70" s="393"/>
      <c r="M70" s="393"/>
      <c r="N70" s="393"/>
      <c r="O70" s="393"/>
      <c r="P70" s="393"/>
      <c r="Q70" s="393"/>
      <c r="R70" s="393"/>
      <c r="S70" s="393"/>
      <c r="T70" s="393"/>
      <c r="U70" s="393"/>
      <c r="V70" s="393"/>
      <c r="W70" s="393"/>
      <c r="X70" s="393"/>
      <c r="Y70" s="393"/>
      <c r="Z70" s="394"/>
      <c r="AA70" s="19"/>
      <c r="AB70" s="19"/>
      <c r="AC70" s="19"/>
      <c r="AD70" s="19"/>
      <c r="AE70" s="19"/>
      <c r="AF70" s="19"/>
      <c r="AG70" s="19"/>
      <c r="AH70" s="86"/>
      <c r="AI70" s="86"/>
    </row>
    <row r="71" spans="1:35" ht="30" customHeight="1">
      <c r="A71" s="189" t="s">
        <v>151</v>
      </c>
      <c r="B71" s="190"/>
      <c r="C71" s="190"/>
      <c r="D71" s="191"/>
      <c r="E71" s="395" t="s">
        <v>156</v>
      </c>
      <c r="F71" s="396"/>
      <c r="G71" s="396"/>
      <c r="H71" s="396"/>
      <c r="I71" s="194" t="s">
        <v>168</v>
      </c>
      <c r="J71" s="195"/>
      <c r="K71" s="195"/>
      <c r="L71" s="195"/>
      <c r="M71" s="195"/>
      <c r="N71" s="195"/>
      <c r="O71" s="195"/>
      <c r="P71" s="195"/>
      <c r="Q71" s="195"/>
      <c r="R71" s="395">
        <v>2024</v>
      </c>
      <c r="S71" s="396"/>
      <c r="T71" s="396"/>
      <c r="U71" s="22" t="s">
        <v>1</v>
      </c>
      <c r="V71" s="396">
        <v>5</v>
      </c>
      <c r="W71" s="396"/>
      <c r="X71" s="22" t="s">
        <v>122</v>
      </c>
      <c r="Y71" s="196"/>
      <c r="Z71" s="197"/>
      <c r="AA71" s="19"/>
      <c r="AB71" s="19"/>
      <c r="AC71" s="19"/>
      <c r="AD71" s="19"/>
      <c r="AE71" s="19"/>
      <c r="AF71" s="19"/>
      <c r="AG71" s="19"/>
    </row>
    <row r="72" spans="1:35" ht="15" customHeight="1">
      <c r="A72" s="164" t="s">
        <v>152</v>
      </c>
      <c r="B72" s="178"/>
      <c r="C72" s="178"/>
      <c r="D72" s="179"/>
      <c r="E72" s="186" t="s">
        <v>157</v>
      </c>
      <c r="F72" s="187"/>
      <c r="G72" s="187"/>
      <c r="H72" s="187"/>
      <c r="I72" s="187"/>
      <c r="J72" s="187"/>
      <c r="K72" s="187"/>
      <c r="L72" s="187"/>
      <c r="M72" s="187"/>
      <c r="N72" s="187"/>
      <c r="O72" s="187"/>
      <c r="P72" s="187"/>
      <c r="Q72" s="187"/>
      <c r="R72" s="187"/>
      <c r="S72" s="187"/>
      <c r="T72" s="187"/>
      <c r="U72" s="187"/>
      <c r="V72" s="187"/>
      <c r="W72" s="187"/>
      <c r="X72" s="187"/>
      <c r="Y72" s="187"/>
      <c r="Z72" s="188"/>
      <c r="AA72" s="19"/>
      <c r="AB72" s="19"/>
      <c r="AC72" s="19"/>
      <c r="AD72" s="19"/>
      <c r="AE72" s="19"/>
      <c r="AF72" s="19"/>
      <c r="AG72" s="19"/>
    </row>
    <row r="73" spans="1:35" ht="12" customHeight="1">
      <c r="A73" s="180"/>
      <c r="B73" s="181"/>
      <c r="C73" s="181"/>
      <c r="D73" s="182"/>
      <c r="E73" s="140" t="s">
        <v>159</v>
      </c>
      <c r="F73" s="133"/>
      <c r="G73" s="133"/>
      <c r="H73" s="390">
        <v>2024</v>
      </c>
      <c r="I73" s="390"/>
      <c r="J73" s="125" t="s">
        <v>1</v>
      </c>
      <c r="K73" s="390">
        <v>9</v>
      </c>
      <c r="L73" s="125" t="s">
        <v>122</v>
      </c>
      <c r="M73" s="377">
        <v>1</v>
      </c>
      <c r="N73" s="125" t="s">
        <v>154</v>
      </c>
      <c r="O73" s="24"/>
      <c r="P73" s="133" t="s">
        <v>162</v>
      </c>
      <c r="Q73" s="133"/>
      <c r="R73" s="133"/>
      <c r="S73" s="390">
        <v>2025</v>
      </c>
      <c r="T73" s="390"/>
      <c r="U73" s="125" t="s">
        <v>1</v>
      </c>
      <c r="V73" s="390">
        <v>5</v>
      </c>
      <c r="W73" s="125" t="s">
        <v>122</v>
      </c>
      <c r="X73" s="377">
        <v>29</v>
      </c>
      <c r="Y73" s="125" t="s">
        <v>154</v>
      </c>
      <c r="Z73" s="135"/>
      <c r="AA73" s="19"/>
      <c r="AB73" s="19"/>
      <c r="AC73" s="19"/>
      <c r="AD73" s="19"/>
      <c r="AE73" s="19"/>
      <c r="AF73" s="19"/>
      <c r="AG73" s="19"/>
    </row>
    <row r="74" spans="1:35" ht="20.25" customHeight="1">
      <c r="A74" s="180"/>
      <c r="B74" s="181"/>
      <c r="C74" s="181"/>
      <c r="D74" s="182"/>
      <c r="E74" s="141"/>
      <c r="F74" s="134"/>
      <c r="G74" s="134"/>
      <c r="H74" s="391"/>
      <c r="I74" s="391"/>
      <c r="J74" s="126"/>
      <c r="K74" s="391"/>
      <c r="L74" s="126"/>
      <c r="M74" s="378"/>
      <c r="N74" s="126"/>
      <c r="O74" s="23"/>
      <c r="P74" s="134"/>
      <c r="Q74" s="134"/>
      <c r="R74" s="134"/>
      <c r="S74" s="391"/>
      <c r="T74" s="391"/>
      <c r="U74" s="126"/>
      <c r="V74" s="391"/>
      <c r="W74" s="126"/>
      <c r="X74" s="378"/>
      <c r="Y74" s="126"/>
      <c r="Z74" s="136"/>
      <c r="AA74" s="19"/>
      <c r="AB74" s="19"/>
      <c r="AC74" s="19"/>
      <c r="AD74" s="19"/>
      <c r="AE74" s="19"/>
      <c r="AF74" s="19"/>
      <c r="AG74" s="19"/>
    </row>
    <row r="75" spans="1:35" ht="15" customHeight="1">
      <c r="A75" s="180"/>
      <c r="B75" s="181"/>
      <c r="C75" s="181"/>
      <c r="D75" s="182"/>
      <c r="E75" s="137" t="s">
        <v>158</v>
      </c>
      <c r="F75" s="138"/>
      <c r="G75" s="138"/>
      <c r="H75" s="138"/>
      <c r="I75" s="138"/>
      <c r="J75" s="138"/>
      <c r="K75" s="138"/>
      <c r="L75" s="138"/>
      <c r="M75" s="138"/>
      <c r="N75" s="138"/>
      <c r="O75" s="138"/>
      <c r="P75" s="138"/>
      <c r="Q75" s="138"/>
      <c r="R75" s="138"/>
      <c r="S75" s="138"/>
      <c r="T75" s="138"/>
      <c r="U75" s="138"/>
      <c r="V75" s="138"/>
      <c r="W75" s="138"/>
      <c r="X75" s="138"/>
      <c r="Y75" s="138"/>
      <c r="Z75" s="139"/>
      <c r="AA75" s="19"/>
      <c r="AB75" s="19"/>
      <c r="AC75" s="19"/>
      <c r="AD75" s="19"/>
      <c r="AE75" s="19"/>
      <c r="AF75" s="19"/>
      <c r="AG75" s="19"/>
    </row>
    <row r="76" spans="1:35" ht="21" customHeight="1">
      <c r="A76" s="180"/>
      <c r="B76" s="181"/>
      <c r="C76" s="181"/>
      <c r="D76" s="182"/>
      <c r="E76" s="140" t="s">
        <v>165</v>
      </c>
      <c r="F76" s="133"/>
      <c r="G76" s="133"/>
      <c r="H76" s="390">
        <v>2024</v>
      </c>
      <c r="I76" s="390"/>
      <c r="J76" s="125" t="s">
        <v>1</v>
      </c>
      <c r="K76" s="390">
        <v>8</v>
      </c>
      <c r="L76" s="125" t="s">
        <v>122</v>
      </c>
      <c r="M76" s="377">
        <v>28</v>
      </c>
      <c r="N76" s="125" t="s">
        <v>154</v>
      </c>
      <c r="O76" s="24"/>
      <c r="P76" s="133" t="s">
        <v>160</v>
      </c>
      <c r="Q76" s="133"/>
      <c r="R76" s="133"/>
      <c r="S76" s="390">
        <v>2025</v>
      </c>
      <c r="T76" s="390"/>
      <c r="U76" s="125" t="s">
        <v>1</v>
      </c>
      <c r="V76" s="390">
        <v>6</v>
      </c>
      <c r="W76" s="125" t="s">
        <v>122</v>
      </c>
      <c r="X76" s="377">
        <v>2</v>
      </c>
      <c r="Y76" s="125" t="s">
        <v>154</v>
      </c>
      <c r="Z76" s="135"/>
      <c r="AA76" s="19"/>
      <c r="AB76" s="19"/>
      <c r="AC76" s="19"/>
      <c r="AD76" s="19"/>
      <c r="AE76" s="19"/>
      <c r="AF76" s="19"/>
      <c r="AG76" s="19"/>
    </row>
    <row r="77" spans="1:35" ht="5.25" customHeight="1">
      <c r="A77" s="180"/>
      <c r="B77" s="181"/>
      <c r="C77" s="181"/>
      <c r="D77" s="182"/>
      <c r="E77" s="141"/>
      <c r="F77" s="134"/>
      <c r="G77" s="134"/>
      <c r="H77" s="391"/>
      <c r="I77" s="391"/>
      <c r="J77" s="126"/>
      <c r="K77" s="391"/>
      <c r="L77" s="126"/>
      <c r="M77" s="378"/>
      <c r="N77" s="126"/>
      <c r="O77" s="23"/>
      <c r="P77" s="134"/>
      <c r="Q77" s="134"/>
      <c r="R77" s="134"/>
      <c r="S77" s="391"/>
      <c r="T77" s="391"/>
      <c r="U77" s="126"/>
      <c r="V77" s="391"/>
      <c r="W77" s="126"/>
      <c r="X77" s="378"/>
      <c r="Y77" s="126"/>
      <c r="Z77" s="136"/>
    </row>
    <row r="78" spans="1:35" ht="21.75" customHeight="1">
      <c r="A78" s="180"/>
      <c r="B78" s="181"/>
      <c r="C78" s="181"/>
      <c r="D78" s="182"/>
      <c r="E78" s="155" t="s">
        <v>243</v>
      </c>
      <c r="F78" s="156"/>
      <c r="G78" s="156"/>
      <c r="H78" s="156"/>
      <c r="I78" s="156"/>
      <c r="J78" s="156"/>
      <c r="K78" s="156"/>
      <c r="L78" s="156"/>
      <c r="M78" s="156"/>
      <c r="N78" s="156"/>
      <c r="O78" s="156"/>
      <c r="P78" s="156"/>
      <c r="Q78" s="156"/>
      <c r="R78" s="156"/>
      <c r="S78" s="156"/>
      <c r="T78" s="156"/>
      <c r="U78" s="156"/>
      <c r="V78" s="156"/>
      <c r="W78" s="156"/>
      <c r="X78" s="156"/>
      <c r="Y78" s="156"/>
      <c r="Z78" s="157"/>
    </row>
    <row r="79" spans="1:35">
      <c r="A79" s="180"/>
      <c r="B79" s="181"/>
      <c r="C79" s="181"/>
      <c r="D79" s="182"/>
      <c r="E79" s="158" t="s">
        <v>155</v>
      </c>
      <c r="F79" s="159"/>
      <c r="G79" s="159"/>
      <c r="H79" s="159"/>
      <c r="I79" s="159"/>
      <c r="J79" s="159"/>
      <c r="K79" s="159"/>
      <c r="L79" s="159"/>
      <c r="M79" s="159"/>
      <c r="N79" s="159"/>
      <c r="O79" s="159"/>
      <c r="P79" s="159"/>
      <c r="Q79" s="159"/>
      <c r="R79" s="159"/>
      <c r="S79" s="159"/>
      <c r="T79" s="159"/>
      <c r="U79" s="159"/>
      <c r="V79" s="159"/>
      <c r="W79" s="159"/>
      <c r="X79" s="159"/>
      <c r="Y79" s="159"/>
      <c r="Z79" s="160"/>
      <c r="AA79" s="1"/>
      <c r="AB79" s="1"/>
      <c r="AC79" s="1"/>
      <c r="AD79" s="1"/>
      <c r="AE79" s="1"/>
      <c r="AF79" s="1"/>
      <c r="AG79" s="1"/>
    </row>
    <row r="80" spans="1:35" ht="48.75" customHeight="1">
      <c r="A80" s="183"/>
      <c r="B80" s="184"/>
      <c r="C80" s="184"/>
      <c r="D80" s="185"/>
      <c r="E80" s="161"/>
      <c r="F80" s="162"/>
      <c r="G80" s="162"/>
      <c r="H80" s="162"/>
      <c r="I80" s="162"/>
      <c r="J80" s="162"/>
      <c r="K80" s="162"/>
      <c r="L80" s="162"/>
      <c r="M80" s="162"/>
      <c r="N80" s="162"/>
      <c r="O80" s="162"/>
      <c r="P80" s="162"/>
      <c r="Q80" s="162"/>
      <c r="R80" s="162"/>
      <c r="S80" s="162"/>
      <c r="T80" s="162"/>
      <c r="U80" s="162"/>
      <c r="V80" s="162"/>
      <c r="W80" s="162"/>
      <c r="X80" s="162"/>
      <c r="Y80" s="162"/>
      <c r="Z80" s="163"/>
      <c r="AA80" s="1"/>
      <c r="AB80" s="1"/>
      <c r="AC80" s="1"/>
      <c r="AD80" s="1"/>
      <c r="AE80" s="1"/>
      <c r="AF80" s="1"/>
      <c r="AG80" s="1"/>
    </row>
    <row r="81" spans="1:33" ht="30" customHeight="1">
      <c r="A81" s="164" t="s">
        <v>175</v>
      </c>
      <c r="B81" s="165"/>
      <c r="C81" s="165"/>
      <c r="D81" s="166"/>
      <c r="E81" s="170" t="s">
        <v>176</v>
      </c>
      <c r="F81" s="171"/>
      <c r="G81" s="171"/>
      <c r="H81" s="172"/>
      <c r="I81" s="104"/>
      <c r="J81" s="105"/>
      <c r="K81" s="388">
        <v>210000</v>
      </c>
      <c r="L81" s="388"/>
      <c r="M81" s="388"/>
      <c r="N81" s="388"/>
      <c r="O81" s="388"/>
      <c r="P81" s="388"/>
      <c r="Q81" s="388"/>
      <c r="R81" s="106" t="s">
        <v>17</v>
      </c>
      <c r="S81" s="106"/>
      <c r="T81" s="19"/>
      <c r="U81" s="19"/>
      <c r="V81" s="19"/>
      <c r="W81" s="19"/>
      <c r="X81" s="19"/>
      <c r="Y81" s="19"/>
      <c r="Z81" s="107"/>
      <c r="AA81" s="1"/>
      <c r="AB81" s="1"/>
      <c r="AC81" s="1"/>
      <c r="AD81" s="1"/>
      <c r="AE81" s="1"/>
      <c r="AF81" s="1"/>
      <c r="AG81" s="1"/>
    </row>
    <row r="82" spans="1:33" ht="16.5" customHeight="1">
      <c r="A82" s="167"/>
      <c r="B82" s="168"/>
      <c r="C82" s="168"/>
      <c r="D82" s="169"/>
      <c r="E82" s="173"/>
      <c r="F82" s="174"/>
      <c r="G82" s="174"/>
      <c r="H82" s="175"/>
      <c r="I82" s="31" t="s">
        <v>177</v>
      </c>
      <c r="J82" s="389" t="s">
        <v>188</v>
      </c>
      <c r="K82" s="389"/>
      <c r="L82" s="389"/>
      <c r="M82" s="177" t="s">
        <v>178</v>
      </c>
      <c r="N82" s="177"/>
      <c r="O82" s="389" t="s">
        <v>189</v>
      </c>
      <c r="P82" s="389"/>
      <c r="Q82" s="389"/>
      <c r="R82" s="154" t="s">
        <v>179</v>
      </c>
      <c r="S82" s="154"/>
      <c r="T82" s="102"/>
      <c r="U82" s="102"/>
      <c r="V82" s="102"/>
      <c r="W82" s="102"/>
      <c r="X82" s="102"/>
      <c r="Y82" s="102"/>
      <c r="Z82" s="103"/>
      <c r="AA82" s="1"/>
      <c r="AB82" s="1"/>
      <c r="AC82" s="1"/>
      <c r="AD82" s="1"/>
      <c r="AE82" s="1"/>
      <c r="AF82" s="1"/>
      <c r="AG82" s="1"/>
    </row>
    <row r="83" spans="1:33">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row>
    <row r="84" spans="1:33" ht="17.25" customHeight="1">
      <c r="A84" s="1" t="s">
        <v>171</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row>
    <row r="85" spans="1:33" ht="30" customHeight="1">
      <c r="A85" s="142" t="s">
        <v>290</v>
      </c>
      <c r="B85" s="148"/>
      <c r="C85" s="148"/>
      <c r="D85" s="148"/>
      <c r="E85" s="148"/>
      <c r="F85" s="149"/>
      <c r="G85" s="382" t="s">
        <v>190</v>
      </c>
      <c r="H85" s="383"/>
      <c r="I85" s="383"/>
      <c r="J85" s="383"/>
      <c r="K85" s="383"/>
      <c r="L85" s="383"/>
      <c r="M85" s="383"/>
      <c r="N85" s="383"/>
      <c r="O85" s="383"/>
      <c r="P85" s="383"/>
      <c r="Q85" s="383"/>
      <c r="R85" s="383"/>
      <c r="S85" s="383"/>
      <c r="T85" s="383"/>
      <c r="U85" s="383"/>
      <c r="V85" s="383"/>
      <c r="W85" s="383"/>
      <c r="X85" s="383"/>
      <c r="Y85" s="383"/>
      <c r="Z85" s="384"/>
      <c r="AA85" s="1"/>
      <c r="AB85" s="1"/>
      <c r="AC85" s="1"/>
      <c r="AD85" s="1"/>
      <c r="AE85" s="1"/>
      <c r="AF85" s="1"/>
      <c r="AG85" s="1"/>
    </row>
    <row r="86" spans="1:33" ht="15" customHeight="1">
      <c r="A86" s="118" t="s">
        <v>291</v>
      </c>
      <c r="B86" s="116"/>
      <c r="C86" s="116"/>
      <c r="D86" s="116"/>
      <c r="E86" s="116"/>
      <c r="F86" s="116"/>
      <c r="G86" s="116"/>
      <c r="H86" s="1"/>
      <c r="I86" s="1"/>
      <c r="J86" s="1"/>
      <c r="K86" s="1"/>
      <c r="L86" s="1"/>
      <c r="M86" s="1"/>
      <c r="N86" s="1"/>
      <c r="O86" s="1"/>
      <c r="P86" s="1"/>
      <c r="Q86" s="1"/>
      <c r="R86" s="1"/>
      <c r="S86" s="1"/>
      <c r="T86" s="1"/>
      <c r="U86" s="1"/>
      <c r="V86" s="1"/>
      <c r="W86" s="1"/>
      <c r="X86" s="1"/>
      <c r="Y86" s="1"/>
      <c r="Z86" s="7"/>
      <c r="AA86" s="1"/>
      <c r="AB86" s="1"/>
      <c r="AC86" s="1"/>
      <c r="AD86" s="1"/>
      <c r="AE86" s="1"/>
      <c r="AF86" s="1"/>
      <c r="AG86" s="1"/>
    </row>
    <row r="87" spans="1:33" ht="249.95" customHeight="1">
      <c r="A87" s="379" t="s">
        <v>191</v>
      </c>
      <c r="B87" s="380"/>
      <c r="C87" s="380"/>
      <c r="D87" s="380"/>
      <c r="E87" s="380"/>
      <c r="F87" s="380"/>
      <c r="G87" s="380"/>
      <c r="H87" s="380"/>
      <c r="I87" s="380"/>
      <c r="J87" s="380"/>
      <c r="K87" s="380"/>
      <c r="L87" s="380"/>
      <c r="M87" s="380"/>
      <c r="N87" s="380"/>
      <c r="O87" s="380"/>
      <c r="P87" s="380"/>
      <c r="Q87" s="380"/>
      <c r="R87" s="380"/>
      <c r="S87" s="380"/>
      <c r="T87" s="380"/>
      <c r="U87" s="380"/>
      <c r="V87" s="380"/>
      <c r="W87" s="380"/>
      <c r="X87" s="380"/>
      <c r="Y87" s="380"/>
      <c r="Z87" s="381"/>
      <c r="AA87" s="1"/>
      <c r="AB87" s="1"/>
      <c r="AC87" s="1"/>
      <c r="AD87" s="1"/>
      <c r="AE87" s="1"/>
      <c r="AF87" s="1"/>
      <c r="AG87" s="1"/>
    </row>
    <row r="88" spans="1:33">
      <c r="A88" s="19"/>
      <c r="B88" s="20"/>
      <c r="C88" s="21"/>
      <c r="D88" s="20"/>
      <c r="E88" s="20"/>
      <c r="F88" s="19"/>
      <c r="G88" s="19"/>
      <c r="H88" s="19"/>
      <c r="I88" s="19"/>
      <c r="J88" s="19"/>
      <c r="K88" s="19"/>
      <c r="L88" s="19"/>
      <c r="M88" s="19"/>
      <c r="N88" s="19"/>
      <c r="O88" s="19"/>
      <c r="P88" s="19"/>
      <c r="Q88" s="20"/>
      <c r="R88" s="20"/>
      <c r="S88" s="20"/>
      <c r="T88" s="20"/>
      <c r="U88" s="20"/>
      <c r="V88" s="21"/>
      <c r="W88" s="21"/>
      <c r="X88" s="21"/>
      <c r="Y88" s="21"/>
      <c r="Z88" s="21"/>
      <c r="AA88" s="21"/>
      <c r="AB88" s="21"/>
      <c r="AC88" s="21"/>
      <c r="AD88" s="21"/>
      <c r="AE88" s="21"/>
      <c r="AF88" s="21"/>
      <c r="AG88" s="21"/>
    </row>
    <row r="89" spans="1:33">
      <c r="A89" s="1" t="s">
        <v>169</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row>
    <row r="90" spans="1:33" ht="249.95" customHeight="1">
      <c r="A90" s="385" t="s">
        <v>192</v>
      </c>
      <c r="B90" s="386"/>
      <c r="C90" s="386"/>
      <c r="D90" s="386"/>
      <c r="E90" s="386"/>
      <c r="F90" s="386"/>
      <c r="G90" s="386"/>
      <c r="H90" s="386"/>
      <c r="I90" s="386"/>
      <c r="J90" s="386"/>
      <c r="K90" s="386"/>
      <c r="L90" s="386"/>
      <c r="M90" s="386"/>
      <c r="N90" s="386"/>
      <c r="O90" s="386"/>
      <c r="P90" s="386"/>
      <c r="Q90" s="386"/>
      <c r="R90" s="386"/>
      <c r="S90" s="386"/>
      <c r="T90" s="386"/>
      <c r="U90" s="386"/>
      <c r="V90" s="386"/>
      <c r="W90" s="386"/>
      <c r="X90" s="386"/>
      <c r="Y90" s="386"/>
      <c r="Z90" s="387"/>
      <c r="AA90" s="1"/>
      <c r="AB90" s="1"/>
      <c r="AC90" s="1"/>
      <c r="AD90" s="1"/>
      <c r="AE90" s="1"/>
      <c r="AF90" s="1"/>
      <c r="AG90" s="1"/>
    </row>
    <row r="91" spans="1:33">
      <c r="A91" s="19"/>
      <c r="B91" s="20"/>
      <c r="C91" s="21"/>
      <c r="D91" s="20"/>
      <c r="E91" s="20"/>
      <c r="F91" s="19"/>
      <c r="G91" s="19"/>
      <c r="H91" s="19"/>
      <c r="I91" s="19"/>
      <c r="J91" s="19"/>
      <c r="K91" s="19"/>
      <c r="L91" s="19"/>
      <c r="M91" s="19"/>
      <c r="N91" s="19"/>
      <c r="O91" s="19"/>
      <c r="P91" s="19"/>
      <c r="Q91" s="20"/>
      <c r="R91" s="20"/>
      <c r="S91" s="20"/>
      <c r="T91" s="20"/>
      <c r="U91" s="20"/>
      <c r="V91" s="21"/>
      <c r="W91" s="21"/>
      <c r="X91" s="21"/>
      <c r="Y91" s="21"/>
      <c r="Z91" s="21"/>
      <c r="AA91" s="21"/>
      <c r="AB91" s="21"/>
      <c r="AC91" s="21"/>
      <c r="AD91" s="21"/>
      <c r="AE91" s="21"/>
      <c r="AF91" s="21"/>
      <c r="AG91" s="21"/>
    </row>
    <row r="92" spans="1:33" ht="14.25" customHeight="1">
      <c r="A92" s="1" t="s">
        <v>170</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row>
    <row r="93" spans="1:33" ht="249.95" customHeight="1">
      <c r="A93" s="385" t="s">
        <v>247</v>
      </c>
      <c r="B93" s="130"/>
      <c r="C93" s="130"/>
      <c r="D93" s="130"/>
      <c r="E93" s="130"/>
      <c r="F93" s="130"/>
      <c r="G93" s="130"/>
      <c r="H93" s="130"/>
      <c r="I93" s="130"/>
      <c r="J93" s="130"/>
      <c r="K93" s="130"/>
      <c r="L93" s="130"/>
      <c r="M93" s="130"/>
      <c r="N93" s="130"/>
      <c r="O93" s="130"/>
      <c r="P93" s="130"/>
      <c r="Q93" s="130"/>
      <c r="R93" s="130"/>
      <c r="S93" s="130"/>
      <c r="T93" s="130"/>
      <c r="U93" s="130"/>
      <c r="V93" s="130"/>
      <c r="W93" s="130"/>
      <c r="X93" s="130"/>
      <c r="Y93" s="130"/>
      <c r="Z93" s="131"/>
      <c r="AA93" s="1"/>
      <c r="AB93" s="1"/>
      <c r="AC93" s="1"/>
      <c r="AD93" s="1"/>
      <c r="AE93" s="1"/>
      <c r="AF93" s="1"/>
      <c r="AG93" s="1"/>
    </row>
    <row r="94" spans="1:33">
      <c r="A94" s="1"/>
      <c r="B94" s="1"/>
      <c r="C94" s="1"/>
      <c r="D94" s="1"/>
      <c r="E94" s="1"/>
      <c r="F94" s="1"/>
      <c r="G94" s="1"/>
      <c r="H94" s="1"/>
      <c r="I94" s="1"/>
      <c r="J94" s="1"/>
      <c r="K94" s="1"/>
      <c r="L94" s="1"/>
      <c r="M94" s="1"/>
      <c r="N94" s="1"/>
      <c r="O94" s="1"/>
      <c r="P94" s="1"/>
      <c r="Q94" s="1"/>
      <c r="R94" s="1"/>
      <c r="S94" s="1"/>
      <c r="T94" s="1"/>
      <c r="U94" s="1"/>
      <c r="V94" s="1"/>
      <c r="W94" s="1"/>
      <c r="X94" s="1"/>
      <c r="Y94" s="1" t="s">
        <v>0</v>
      </c>
      <c r="Z94" s="1"/>
      <c r="AA94" s="86"/>
      <c r="AB94" s="86"/>
      <c r="AC94" s="86"/>
      <c r="AD94" s="86"/>
      <c r="AE94" s="86"/>
      <c r="AF94" s="86"/>
      <c r="AG94" s="86"/>
    </row>
    <row r="95" spans="1:33">
      <c r="A95" s="1" t="s">
        <v>5</v>
      </c>
      <c r="B95" s="1"/>
      <c r="C95" s="1"/>
      <c r="D95" s="1"/>
      <c r="E95" s="1"/>
      <c r="F95" s="1"/>
      <c r="G95" s="1"/>
      <c r="H95" s="1"/>
      <c r="I95" s="1"/>
      <c r="J95" s="1"/>
      <c r="K95" s="1"/>
      <c r="L95" s="1"/>
      <c r="M95" s="1"/>
      <c r="N95" s="1"/>
      <c r="O95" s="1"/>
      <c r="P95" s="1"/>
      <c r="Q95" s="1"/>
      <c r="R95" s="1"/>
      <c r="S95" s="1"/>
      <c r="T95" s="1"/>
      <c r="U95" s="1"/>
      <c r="V95" s="1"/>
      <c r="W95" s="1"/>
      <c r="X95" s="1"/>
      <c r="Y95" s="1"/>
      <c r="Z95" s="1"/>
    </row>
    <row r="96" spans="1:33" ht="50.25" customHeight="1">
      <c r="A96" s="132" t="s">
        <v>40</v>
      </c>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row>
  </sheetData>
  <mergeCells count="217">
    <mergeCell ref="D11:F11"/>
    <mergeCell ref="G11:V11"/>
    <mergeCell ref="A12:C12"/>
    <mergeCell ref="D12:F12"/>
    <mergeCell ref="V12:W12"/>
    <mergeCell ref="A2:Z2"/>
    <mergeCell ref="S3:T3"/>
    <mergeCell ref="A6:Z6"/>
    <mergeCell ref="A7:Z7"/>
    <mergeCell ref="A9:C11"/>
    <mergeCell ref="D9:F9"/>
    <mergeCell ref="G9:V9"/>
    <mergeCell ref="W9:Z11"/>
    <mergeCell ref="D10:F10"/>
    <mergeCell ref="G10:V10"/>
    <mergeCell ref="O15:T15"/>
    <mergeCell ref="U15:Z15"/>
    <mergeCell ref="D16:J16"/>
    <mergeCell ref="K16:L16"/>
    <mergeCell ref="M16:N16"/>
    <mergeCell ref="O16:Q16"/>
    <mergeCell ref="U16:W16"/>
    <mergeCell ref="X12:Z12"/>
    <mergeCell ref="A13:C16"/>
    <mergeCell ref="D13:J13"/>
    <mergeCell ref="K13:R13"/>
    <mergeCell ref="S13:Z13"/>
    <mergeCell ref="D14:J14"/>
    <mergeCell ref="K14:R14"/>
    <mergeCell ref="S14:Z14"/>
    <mergeCell ref="D15:J15"/>
    <mergeCell ref="K15:N15"/>
    <mergeCell ref="T12:U12"/>
    <mergeCell ref="A21:G21"/>
    <mergeCell ref="H21:L21"/>
    <mergeCell ref="N21:T21"/>
    <mergeCell ref="U21:Y21"/>
    <mergeCell ref="A22:G22"/>
    <mergeCell ref="H22:L22"/>
    <mergeCell ref="N22:T22"/>
    <mergeCell ref="U22:Y22"/>
    <mergeCell ref="A19:M19"/>
    <mergeCell ref="N19:Z19"/>
    <mergeCell ref="A20:G20"/>
    <mergeCell ref="H20:L20"/>
    <mergeCell ref="N20:T20"/>
    <mergeCell ref="U20:Y20"/>
    <mergeCell ref="A25:G25"/>
    <mergeCell ref="H25:L25"/>
    <mergeCell ref="N25:T25"/>
    <mergeCell ref="U25:Y25"/>
    <mergeCell ref="A26:G26"/>
    <mergeCell ref="H26:L26"/>
    <mergeCell ref="N26:Z26"/>
    <mergeCell ref="A23:G23"/>
    <mergeCell ref="H23:L23"/>
    <mergeCell ref="N23:T23"/>
    <mergeCell ref="U23:Y23"/>
    <mergeCell ref="A24:G24"/>
    <mergeCell ref="H24:L24"/>
    <mergeCell ref="N24:T24"/>
    <mergeCell ref="U24:Y24"/>
    <mergeCell ref="A30:Z30"/>
    <mergeCell ref="A31:B31"/>
    <mergeCell ref="C31:H31"/>
    <mergeCell ref="I31:M31"/>
    <mergeCell ref="N31:Q31"/>
    <mergeCell ref="R31:W31"/>
    <mergeCell ref="X31:Z31"/>
    <mergeCell ref="A27:G27"/>
    <mergeCell ref="H27:L27"/>
    <mergeCell ref="N27:T27"/>
    <mergeCell ref="U27:Y27"/>
    <mergeCell ref="A28:G28"/>
    <mergeCell ref="H28:Y28"/>
    <mergeCell ref="X32:Z33"/>
    <mergeCell ref="R33:S33"/>
    <mergeCell ref="A34:B35"/>
    <mergeCell ref="C34:H35"/>
    <mergeCell ref="I34:M35"/>
    <mergeCell ref="N34:P35"/>
    <mergeCell ref="Q34:Q35"/>
    <mergeCell ref="R34:S34"/>
    <mergeCell ref="X34:Z35"/>
    <mergeCell ref="R35:S35"/>
    <mergeCell ref="A32:B33"/>
    <mergeCell ref="C32:H33"/>
    <mergeCell ref="I32:M33"/>
    <mergeCell ref="N32:P33"/>
    <mergeCell ref="Q32:Q33"/>
    <mergeCell ref="R32:S32"/>
    <mergeCell ref="X36:Z37"/>
    <mergeCell ref="R37:S37"/>
    <mergeCell ref="A38:B39"/>
    <mergeCell ref="C38:H39"/>
    <mergeCell ref="I38:M39"/>
    <mergeCell ref="N38:P39"/>
    <mergeCell ref="Q38:Q39"/>
    <mergeCell ref="R38:S38"/>
    <mergeCell ref="X38:Z39"/>
    <mergeCell ref="R39:S39"/>
    <mergeCell ref="A36:B37"/>
    <mergeCell ref="C36:H37"/>
    <mergeCell ref="I36:M37"/>
    <mergeCell ref="N36:P37"/>
    <mergeCell ref="Q36:Q37"/>
    <mergeCell ref="R36:S36"/>
    <mergeCell ref="A41:Z41"/>
    <mergeCell ref="A42:B42"/>
    <mergeCell ref="C42:K42"/>
    <mergeCell ref="L42:T42"/>
    <mergeCell ref="U42:Z42"/>
    <mergeCell ref="A43:B44"/>
    <mergeCell ref="C43:K44"/>
    <mergeCell ref="L43:T44"/>
    <mergeCell ref="U43:V43"/>
    <mergeCell ref="U44:V44"/>
    <mergeCell ref="A45:B46"/>
    <mergeCell ref="C45:K46"/>
    <mergeCell ref="L45:T46"/>
    <mergeCell ref="U45:V45"/>
    <mergeCell ref="U46:V46"/>
    <mergeCell ref="A47:B48"/>
    <mergeCell ref="C47:K48"/>
    <mergeCell ref="L47:T48"/>
    <mergeCell ref="U47:V47"/>
    <mergeCell ref="U48:V48"/>
    <mergeCell ref="A49:B50"/>
    <mergeCell ref="C49:K50"/>
    <mergeCell ref="L49:T50"/>
    <mergeCell ref="U49:V49"/>
    <mergeCell ref="U50:V50"/>
    <mergeCell ref="A53:H53"/>
    <mergeCell ref="I53:N53"/>
    <mergeCell ref="O53:T53"/>
    <mergeCell ref="U53:Z53"/>
    <mergeCell ref="A54:H55"/>
    <mergeCell ref="I54:N55"/>
    <mergeCell ref="O54:T55"/>
    <mergeCell ref="U54:V54"/>
    <mergeCell ref="U55:V55"/>
    <mergeCell ref="A56:H57"/>
    <mergeCell ref="I56:N57"/>
    <mergeCell ref="O56:T57"/>
    <mergeCell ref="U56:V56"/>
    <mergeCell ref="U57:V57"/>
    <mergeCell ref="A68:D68"/>
    <mergeCell ref="E68:M68"/>
    <mergeCell ref="N68:Q68"/>
    <mergeCell ref="R68:Z68"/>
    <mergeCell ref="A69:D69"/>
    <mergeCell ref="E69:Z69"/>
    <mergeCell ref="A58:H59"/>
    <mergeCell ref="I58:N59"/>
    <mergeCell ref="O58:T59"/>
    <mergeCell ref="U58:V58"/>
    <mergeCell ref="U59:V59"/>
    <mergeCell ref="A62:F62"/>
    <mergeCell ref="G62:Z62"/>
    <mergeCell ref="V73:V74"/>
    <mergeCell ref="W73:W74"/>
    <mergeCell ref="A70:D70"/>
    <mergeCell ref="E70:Z70"/>
    <mergeCell ref="A71:D71"/>
    <mergeCell ref="E71:H71"/>
    <mergeCell ref="I71:Q71"/>
    <mergeCell ref="R71:T71"/>
    <mergeCell ref="V71:W71"/>
    <mergeCell ref="Y71:Z71"/>
    <mergeCell ref="V76:V77"/>
    <mergeCell ref="W76:W77"/>
    <mergeCell ref="A72:D80"/>
    <mergeCell ref="E72:Z72"/>
    <mergeCell ref="E73:G74"/>
    <mergeCell ref="H73:I74"/>
    <mergeCell ref="J73:J74"/>
    <mergeCell ref="K73:K74"/>
    <mergeCell ref="L73:L74"/>
    <mergeCell ref="M73:M74"/>
    <mergeCell ref="N73:N74"/>
    <mergeCell ref="P73:R74"/>
    <mergeCell ref="Z73:Z74"/>
    <mergeCell ref="E75:Z75"/>
    <mergeCell ref="E76:G77"/>
    <mergeCell ref="H76:I77"/>
    <mergeCell ref="J76:J77"/>
    <mergeCell ref="K76:K77"/>
    <mergeCell ref="L76:L77"/>
    <mergeCell ref="M76:M77"/>
    <mergeCell ref="N76:N77"/>
    <mergeCell ref="P76:R77"/>
    <mergeCell ref="S73:T74"/>
    <mergeCell ref="U73:U74"/>
    <mergeCell ref="X76:X77"/>
    <mergeCell ref="Y76:Y77"/>
    <mergeCell ref="X73:X74"/>
    <mergeCell ref="Y73:Y74"/>
    <mergeCell ref="A96:Z96"/>
    <mergeCell ref="A64:Z64"/>
    <mergeCell ref="R82:S82"/>
    <mergeCell ref="A85:F85"/>
    <mergeCell ref="G85:Z85"/>
    <mergeCell ref="A87:Z87"/>
    <mergeCell ref="A90:Z90"/>
    <mergeCell ref="A93:Z93"/>
    <mergeCell ref="Z76:Z77"/>
    <mergeCell ref="E78:Z78"/>
    <mergeCell ref="E79:Z79"/>
    <mergeCell ref="E80:Z80"/>
    <mergeCell ref="A81:D82"/>
    <mergeCell ref="E81:H82"/>
    <mergeCell ref="K81:Q81"/>
    <mergeCell ref="J82:L82"/>
    <mergeCell ref="M82:N82"/>
    <mergeCell ref="O82:Q82"/>
    <mergeCell ref="S76:T77"/>
    <mergeCell ref="U76:U77"/>
  </mergeCells>
  <phoneticPr fontId="1"/>
  <dataValidations count="2">
    <dataValidation type="list" allowBlank="1" showInputMessage="1" showErrorMessage="1" sqref="X51:Z51 X40:Z40" xr:uid="{26D4348B-86F0-4A6D-A605-08D30819F57A}">
      <formula1>#REF!</formula1>
    </dataValidation>
    <dataValidation type="list" allowBlank="1" showInputMessage="1" showErrorMessage="1" sqref="X89:Z89 E71:H71" xr:uid="{A7E9F178-A48E-49F3-9A18-81B9FBA526A1}">
      <formula1>#REF!</formula1>
    </dataValidation>
  </dataValidations>
  <printOptions horizontalCentered="1"/>
  <pageMargins left="0.62992125984251968" right="0.62992125984251968" top="0.39370078740157483" bottom="0.39370078740157483" header="0.31496062992125984" footer="0.31496062992125984"/>
  <pageSetup paperSize="9" fitToHeight="0" orientation="portrait" r:id="rId1"/>
  <rowBreaks count="3" manualBreakCount="3">
    <brk id="28" max="25" man="1"/>
    <brk id="64" max="25" man="1"/>
    <brk id="88" max="25"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2B290E3-955D-4960-9947-39DBE5B15C94}">
          <x14:formula1>
            <xm:f>'リスト '!$J$2:$J$4</xm:f>
          </x14:formula1>
          <xm:sqref>A43:B50</xm:sqref>
        </x14:dataValidation>
        <x14:dataValidation type="list" allowBlank="1" showInputMessage="1" showErrorMessage="1" xr:uid="{460FAEC8-9ADD-438B-B537-2D4F8F66BC99}">
          <x14:formula1>
            <xm:f>'リスト '!$G$2:$G$5</xm:f>
          </x14:formula1>
          <xm:sqref>X32:Z39</xm:sqref>
        </x14:dataValidation>
        <x14:dataValidation type="list" allowBlank="1" showInputMessage="1" showErrorMessage="1" xr:uid="{C7B5F557-6FCF-417F-90AD-5260AC2C0DFA}">
          <x14:formula1>
            <xm:f>'リスト '!$Q$2:$Q$4</xm:f>
          </x14:formula1>
          <xm:sqref>A32:B39</xm:sqref>
        </x14:dataValidation>
        <x14:dataValidation type="list" allowBlank="1" showInputMessage="1" showErrorMessage="1" xr:uid="{15601D8C-86A3-45DE-A133-70D3774572E3}">
          <x14:formula1>
            <xm:f>'リスト '!$S$2:$S$87</xm:f>
          </x14:formula1>
          <xm:sqref>D12:F12</xm:sqref>
        </x14:dataValidation>
        <x14:dataValidation type="list" allowBlank="1" showInputMessage="1" showErrorMessage="1" xr:uid="{4DC6594B-F5C5-4275-9917-6D8CE8561049}">
          <x14:formula1>
            <xm:f>'リスト '!$O$2:$O$5</xm:f>
          </x14:formula1>
          <xm:sqref>T12:U12</xm:sqref>
        </x14:dataValidation>
        <x14:dataValidation type="list" allowBlank="1" showInputMessage="1" showErrorMessage="1" xr:uid="{76D90E9D-EB5E-4D3F-81F2-6E72B4058C70}">
          <x14:formula1>
            <xm:f>'リスト '!$A$2:$A$9</xm:f>
          </x14:formula1>
          <xm:sqref>D16:J16</xm:sqref>
        </x14:dataValidation>
        <x14:dataValidation type="list" allowBlank="1" showInputMessage="1" showErrorMessage="1" xr:uid="{F35FC8FE-B5BF-4017-A08B-F006EB458595}">
          <x14:formula1>
            <xm:f>'リスト '!$U$2:$U$14</xm:f>
          </x14:formula1>
          <xm:sqref>O16:Q16</xm:sqref>
        </x14:dataValidation>
        <x14:dataValidation type="list" allowBlank="1" showInputMessage="1" showErrorMessage="1" xr:uid="{326EEAB3-0F57-4953-B557-E089D38A1B84}">
          <x14:formula1>
            <xm:f>'リスト '!$W$2:$W$13</xm:f>
          </x14:formula1>
          <xm:sqref>U16:W16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F7B27-B3F3-4174-80F0-683E0094BC99}">
  <dimension ref="A1:W87"/>
  <sheetViews>
    <sheetView topLeftCell="A48" workbookViewId="0">
      <selection activeCell="X12" activeCellId="4" sqref="H12 D12:F12 J12 T12:U12 X12:Z12"/>
    </sheetView>
  </sheetViews>
  <sheetFormatPr defaultColWidth="9" defaultRowHeight="13.5"/>
  <cols>
    <col min="1" max="1" width="19.125" style="2" customWidth="1"/>
    <col min="2" max="2" width="11.875" style="2" bestFit="1" customWidth="1"/>
    <col min="3" max="3" width="9" style="2"/>
    <col min="4" max="4" width="17.625" style="2" customWidth="1"/>
    <col min="5" max="5" width="9.5" style="2" bestFit="1" customWidth="1"/>
    <col min="6" max="6" width="9" style="2"/>
    <col min="7" max="7" width="15.125" style="2" bestFit="1" customWidth="1"/>
    <col min="8" max="12" width="9" style="2"/>
    <col min="13" max="13" width="15.125" style="2" bestFit="1" customWidth="1"/>
    <col min="14" max="16384" width="9" style="2"/>
  </cols>
  <sheetData>
    <row r="1" spans="1:23">
      <c r="A1" s="3" t="s">
        <v>21</v>
      </c>
      <c r="D1" s="3" t="s">
        <v>23</v>
      </c>
      <c r="G1" s="3" t="s">
        <v>27</v>
      </c>
      <c r="J1" s="3" t="s">
        <v>33</v>
      </c>
      <c r="K1" s="3" t="s">
        <v>286</v>
      </c>
      <c r="M1" s="3" t="s">
        <v>37</v>
      </c>
      <c r="O1" s="3" t="s">
        <v>109</v>
      </c>
      <c r="Q1" s="3" t="s">
        <v>224</v>
      </c>
      <c r="S1" s="3" t="s">
        <v>200</v>
      </c>
      <c r="U1" s="3" t="s">
        <v>225</v>
      </c>
      <c r="W1" s="3" t="s">
        <v>226</v>
      </c>
    </row>
    <row r="2" spans="1:23" ht="15.75" customHeight="1">
      <c r="A2" s="98" t="s">
        <v>121</v>
      </c>
      <c r="D2" s="98" t="s">
        <v>121</v>
      </c>
      <c r="G2" s="98" t="s">
        <v>121</v>
      </c>
      <c r="J2" s="98" t="s">
        <v>121</v>
      </c>
      <c r="K2" s="98" t="s">
        <v>121</v>
      </c>
      <c r="M2" s="4" t="s">
        <v>38</v>
      </c>
      <c r="O2" s="98" t="s">
        <v>121</v>
      </c>
      <c r="Q2" s="98" t="s">
        <v>121</v>
      </c>
      <c r="S2" s="98" t="s">
        <v>121</v>
      </c>
      <c r="U2" s="98" t="s">
        <v>121</v>
      </c>
      <c r="W2" s="98" t="s">
        <v>121</v>
      </c>
    </row>
    <row r="3" spans="1:23" ht="15.75" customHeight="1">
      <c r="A3" s="4" t="s">
        <v>108</v>
      </c>
      <c r="D3" s="4" t="s">
        <v>24</v>
      </c>
      <c r="G3" s="4" t="s">
        <v>28</v>
      </c>
      <c r="J3" s="4" t="s">
        <v>34</v>
      </c>
      <c r="K3" s="4" t="s">
        <v>287</v>
      </c>
      <c r="M3" s="8">
        <v>1</v>
      </c>
      <c r="O3" s="4" t="s">
        <v>29</v>
      </c>
      <c r="Q3" s="4" t="s">
        <v>141</v>
      </c>
      <c r="S3" s="4">
        <v>2007</v>
      </c>
      <c r="U3" s="4">
        <v>2024</v>
      </c>
      <c r="W3" s="4">
        <v>2025</v>
      </c>
    </row>
    <row r="4" spans="1:23">
      <c r="A4" s="4" t="s">
        <v>107</v>
      </c>
      <c r="D4" s="4" t="s">
        <v>25</v>
      </c>
      <c r="G4" s="4" t="s">
        <v>227</v>
      </c>
      <c r="J4" s="4" t="s">
        <v>35</v>
      </c>
      <c r="K4" s="4" t="s">
        <v>156</v>
      </c>
      <c r="M4" s="8">
        <v>2</v>
      </c>
      <c r="O4" s="4" t="s">
        <v>110</v>
      </c>
      <c r="Q4" s="4" t="s">
        <v>140</v>
      </c>
      <c r="S4" s="4">
        <v>2006</v>
      </c>
      <c r="U4" s="4">
        <v>2023</v>
      </c>
      <c r="W4" s="4">
        <v>2026</v>
      </c>
    </row>
    <row r="5" spans="1:23" ht="19.5" customHeight="1">
      <c r="A5" s="4" t="s">
        <v>30</v>
      </c>
      <c r="D5" s="4" t="s">
        <v>26</v>
      </c>
      <c r="G5" s="4" t="s">
        <v>228</v>
      </c>
      <c r="M5" s="8">
        <v>3</v>
      </c>
      <c r="O5" s="4" t="s">
        <v>111</v>
      </c>
      <c r="S5" s="4">
        <v>2005</v>
      </c>
      <c r="U5" s="4">
        <v>2022</v>
      </c>
      <c r="W5" s="4">
        <v>2027</v>
      </c>
    </row>
    <row r="6" spans="1:23">
      <c r="A6" s="4" t="s">
        <v>106</v>
      </c>
      <c r="S6" s="4">
        <v>2004</v>
      </c>
      <c r="U6" s="4">
        <f>U5-1</f>
        <v>2021</v>
      </c>
      <c r="W6" s="4">
        <v>2028</v>
      </c>
    </row>
    <row r="7" spans="1:23">
      <c r="A7" s="4" t="s">
        <v>105</v>
      </c>
      <c r="S7" s="4">
        <v>2003</v>
      </c>
      <c r="U7" s="4">
        <f t="shared" ref="U7:U14" si="0">U6-1</f>
        <v>2020</v>
      </c>
      <c r="W7" s="4">
        <v>2029</v>
      </c>
    </row>
    <row r="8" spans="1:23">
      <c r="A8" s="4" t="s">
        <v>101</v>
      </c>
      <c r="S8" s="4">
        <v>2002</v>
      </c>
      <c r="U8" s="4">
        <f t="shared" si="0"/>
        <v>2019</v>
      </c>
      <c r="W8" s="4">
        <v>2030</v>
      </c>
    </row>
    <row r="9" spans="1:23">
      <c r="A9" s="4" t="s">
        <v>102</v>
      </c>
      <c r="S9" s="4">
        <v>2001</v>
      </c>
      <c r="U9" s="4">
        <f t="shared" si="0"/>
        <v>2018</v>
      </c>
      <c r="W9" s="4">
        <v>2031</v>
      </c>
    </row>
    <row r="10" spans="1:23">
      <c r="A10" s="4"/>
      <c r="S10" s="4">
        <v>2000</v>
      </c>
      <c r="U10" s="4">
        <f t="shared" si="0"/>
        <v>2017</v>
      </c>
      <c r="W10" s="4">
        <v>2032</v>
      </c>
    </row>
    <row r="11" spans="1:23">
      <c r="S11" s="4">
        <v>1999</v>
      </c>
      <c r="U11" s="4">
        <f t="shared" si="0"/>
        <v>2016</v>
      </c>
      <c r="W11" s="4">
        <v>2033</v>
      </c>
    </row>
    <row r="12" spans="1:23">
      <c r="S12" s="4">
        <v>1998</v>
      </c>
      <c r="U12" s="4">
        <f t="shared" si="0"/>
        <v>2015</v>
      </c>
      <c r="W12" s="4">
        <v>2034</v>
      </c>
    </row>
    <row r="13" spans="1:23">
      <c r="S13" s="4">
        <v>1997</v>
      </c>
      <c r="U13" s="4">
        <f t="shared" si="0"/>
        <v>2014</v>
      </c>
      <c r="W13" s="4">
        <v>2035</v>
      </c>
    </row>
    <row r="14" spans="1:23">
      <c r="S14" s="4">
        <v>1996</v>
      </c>
      <c r="U14" s="4">
        <f t="shared" si="0"/>
        <v>2013</v>
      </c>
    </row>
    <row r="15" spans="1:23">
      <c r="S15" s="4">
        <v>1995</v>
      </c>
    </row>
    <row r="16" spans="1:23">
      <c r="S16" s="4">
        <v>1994</v>
      </c>
    </row>
    <row r="17" spans="1:19">
      <c r="A17" s="495" t="s">
        <v>229</v>
      </c>
      <c r="B17" s="496"/>
      <c r="D17" s="495" t="s">
        <v>230</v>
      </c>
      <c r="E17" s="496"/>
      <c r="G17" s="495" t="s">
        <v>231</v>
      </c>
      <c r="H17" s="496"/>
      <c r="S17" s="4">
        <v>1993</v>
      </c>
    </row>
    <row r="18" spans="1:19">
      <c r="A18" s="99" t="s">
        <v>232</v>
      </c>
      <c r="B18" s="99" t="str">
        <f>'願書（様式1）'!D12&amp;"/"&amp;'願書（様式1）'!H12&amp;"/"&amp;'願書（様式1）'!K12</f>
        <v>ここをクリック▼//日</v>
      </c>
      <c r="D18" s="99" t="s">
        <v>206</v>
      </c>
      <c r="E18" s="99"/>
      <c r="G18" s="99" t="s">
        <v>233</v>
      </c>
      <c r="H18" s="100"/>
      <c r="S18" s="4">
        <v>1992</v>
      </c>
    </row>
    <row r="19" spans="1:19">
      <c r="A19" s="99" t="s">
        <v>234</v>
      </c>
      <c r="B19" s="101">
        <v>45383</v>
      </c>
      <c r="D19" s="99" t="s">
        <v>235</v>
      </c>
      <c r="E19" s="101"/>
      <c r="G19" s="99" t="s">
        <v>236</v>
      </c>
      <c r="H19" s="100">
        <f>IFERROR(E20,0)</f>
        <v>1</v>
      </c>
      <c r="S19" s="4">
        <v>1991</v>
      </c>
    </row>
    <row r="20" spans="1:19">
      <c r="A20" s="99" t="s">
        <v>237</v>
      </c>
      <c r="B20" s="99" t="e">
        <f>DATEDIF(B18,B19,"Y")</f>
        <v>#VALUE!</v>
      </c>
      <c r="D20" s="99" t="s">
        <v>238</v>
      </c>
      <c r="E20" s="99">
        <f>DATEDIF(E18,E19,"m")+1</f>
        <v>1</v>
      </c>
      <c r="G20" s="99" t="s">
        <v>239</v>
      </c>
      <c r="H20" s="100" t="str">
        <f>IF(H18=H19,"","★")</f>
        <v>★</v>
      </c>
      <c r="S20" s="4">
        <v>1990</v>
      </c>
    </row>
    <row r="21" spans="1:19">
      <c r="A21" s="99" t="s">
        <v>239</v>
      </c>
      <c r="B21" s="100" t="e">
        <f>IF(B19=B20,"","★")</f>
        <v>#VALUE!</v>
      </c>
      <c r="S21" s="4">
        <v>1989</v>
      </c>
    </row>
    <row r="22" spans="1:19">
      <c r="S22" s="4">
        <v>1988</v>
      </c>
    </row>
    <row r="23" spans="1:19">
      <c r="S23" s="4">
        <v>1987</v>
      </c>
    </row>
    <row r="24" spans="1:19">
      <c r="S24" s="4">
        <v>1986</v>
      </c>
    </row>
    <row r="25" spans="1:19">
      <c r="S25" s="4">
        <v>1985</v>
      </c>
    </row>
    <row r="26" spans="1:19">
      <c r="S26" s="4">
        <v>1984</v>
      </c>
    </row>
    <row r="27" spans="1:19">
      <c r="S27" s="4">
        <v>1983</v>
      </c>
    </row>
    <row r="28" spans="1:19">
      <c r="S28" s="4">
        <v>1982</v>
      </c>
    </row>
    <row r="29" spans="1:19">
      <c r="S29" s="4">
        <v>1981</v>
      </c>
    </row>
    <row r="30" spans="1:19">
      <c r="S30" s="4">
        <v>1980</v>
      </c>
    </row>
    <row r="31" spans="1:19">
      <c r="S31" s="4">
        <v>1979</v>
      </c>
    </row>
    <row r="32" spans="1:19">
      <c r="S32" s="4">
        <v>1978</v>
      </c>
    </row>
    <row r="33" spans="19:19">
      <c r="S33" s="4">
        <v>1977</v>
      </c>
    </row>
    <row r="34" spans="19:19">
      <c r="S34" s="4">
        <v>1976</v>
      </c>
    </row>
    <row r="35" spans="19:19">
      <c r="S35" s="4">
        <v>1975</v>
      </c>
    </row>
    <row r="36" spans="19:19">
      <c r="S36" s="4">
        <v>1974</v>
      </c>
    </row>
    <row r="37" spans="19:19">
      <c r="S37" s="4">
        <v>1973</v>
      </c>
    </row>
    <row r="38" spans="19:19">
      <c r="S38" s="4">
        <v>1972</v>
      </c>
    </row>
    <row r="39" spans="19:19">
      <c r="S39" s="4">
        <v>1971</v>
      </c>
    </row>
    <row r="40" spans="19:19">
      <c r="S40" s="4">
        <v>1970</v>
      </c>
    </row>
    <row r="41" spans="19:19">
      <c r="S41" s="4">
        <v>1969</v>
      </c>
    </row>
    <row r="42" spans="19:19">
      <c r="S42" s="4">
        <v>1968</v>
      </c>
    </row>
    <row r="43" spans="19:19">
      <c r="S43" s="4">
        <v>1967</v>
      </c>
    </row>
    <row r="44" spans="19:19">
      <c r="S44" s="4">
        <v>1966</v>
      </c>
    </row>
    <row r="45" spans="19:19">
      <c r="S45" s="4">
        <v>1965</v>
      </c>
    </row>
    <row r="46" spans="19:19">
      <c r="S46" s="4">
        <v>1964</v>
      </c>
    </row>
    <row r="47" spans="19:19">
      <c r="S47" s="4">
        <v>1963</v>
      </c>
    </row>
    <row r="48" spans="19:19">
      <c r="S48" s="4">
        <v>1962</v>
      </c>
    </row>
    <row r="49" spans="19:19">
      <c r="S49" s="4">
        <v>1961</v>
      </c>
    </row>
    <row r="50" spans="19:19">
      <c r="S50" s="4">
        <v>1960</v>
      </c>
    </row>
    <row r="51" spans="19:19">
      <c r="S51" s="4">
        <v>1959</v>
      </c>
    </row>
    <row r="52" spans="19:19">
      <c r="S52" s="4">
        <v>1958</v>
      </c>
    </row>
    <row r="53" spans="19:19">
      <c r="S53" s="4">
        <v>1957</v>
      </c>
    </row>
    <row r="54" spans="19:19">
      <c r="S54" s="4">
        <v>1956</v>
      </c>
    </row>
    <row r="55" spans="19:19">
      <c r="S55" s="4">
        <v>1955</v>
      </c>
    </row>
    <row r="56" spans="19:19">
      <c r="S56" s="4">
        <v>1954</v>
      </c>
    </row>
    <row r="57" spans="19:19">
      <c r="S57" s="4">
        <v>1953</v>
      </c>
    </row>
    <row r="58" spans="19:19">
      <c r="S58" s="4">
        <v>1952</v>
      </c>
    </row>
    <row r="59" spans="19:19">
      <c r="S59" s="4">
        <v>1951</v>
      </c>
    </row>
    <row r="60" spans="19:19">
      <c r="S60" s="4">
        <v>1950</v>
      </c>
    </row>
    <row r="61" spans="19:19">
      <c r="S61" s="4">
        <v>1949</v>
      </c>
    </row>
    <row r="62" spans="19:19">
      <c r="S62" s="4">
        <v>1948</v>
      </c>
    </row>
    <row r="63" spans="19:19">
      <c r="S63" s="4">
        <v>1947</v>
      </c>
    </row>
    <row r="64" spans="19:19">
      <c r="S64" s="4">
        <v>1946</v>
      </c>
    </row>
    <row r="65" spans="19:19">
      <c r="S65" s="4">
        <v>1945</v>
      </c>
    </row>
    <row r="66" spans="19:19">
      <c r="S66" s="4">
        <v>1944</v>
      </c>
    </row>
    <row r="67" spans="19:19">
      <c r="S67" s="4">
        <v>1943</v>
      </c>
    </row>
    <row r="68" spans="19:19">
      <c r="S68" s="4">
        <v>1942</v>
      </c>
    </row>
    <row r="69" spans="19:19">
      <c r="S69" s="4">
        <v>1941</v>
      </c>
    </row>
    <row r="70" spans="19:19">
      <c r="S70" s="4">
        <v>1940</v>
      </c>
    </row>
    <row r="71" spans="19:19">
      <c r="S71" s="4">
        <v>1939</v>
      </c>
    </row>
    <row r="72" spans="19:19">
      <c r="S72" s="4">
        <v>1938</v>
      </c>
    </row>
    <row r="73" spans="19:19">
      <c r="S73" s="4">
        <v>1937</v>
      </c>
    </row>
    <row r="74" spans="19:19">
      <c r="S74" s="4">
        <v>1936</v>
      </c>
    </row>
    <row r="75" spans="19:19">
      <c r="S75" s="4">
        <v>1935</v>
      </c>
    </row>
    <row r="76" spans="19:19">
      <c r="S76" s="4">
        <v>1934</v>
      </c>
    </row>
    <row r="77" spans="19:19">
      <c r="S77" s="4">
        <v>1933</v>
      </c>
    </row>
    <row r="78" spans="19:19">
      <c r="S78" s="4">
        <v>1932</v>
      </c>
    </row>
    <row r="79" spans="19:19">
      <c r="S79" s="4">
        <v>1931</v>
      </c>
    </row>
    <row r="80" spans="19:19">
      <c r="S80" s="4">
        <v>1930</v>
      </c>
    </row>
    <row r="81" spans="19:19">
      <c r="S81" s="4">
        <v>1929</v>
      </c>
    </row>
    <row r="82" spans="19:19">
      <c r="S82" s="4">
        <v>1928</v>
      </c>
    </row>
    <row r="83" spans="19:19">
      <c r="S83" s="4">
        <v>1927</v>
      </c>
    </row>
    <row r="84" spans="19:19">
      <c r="S84" s="4">
        <v>1926</v>
      </c>
    </row>
    <row r="85" spans="19:19">
      <c r="S85" s="4">
        <v>1925</v>
      </c>
    </row>
    <row r="86" spans="19:19">
      <c r="S86" s="4">
        <v>1924</v>
      </c>
    </row>
    <row r="87" spans="19:19">
      <c r="S87" s="4">
        <v>1923</v>
      </c>
    </row>
  </sheetData>
  <mergeCells count="3">
    <mergeCell ref="A17:B17"/>
    <mergeCell ref="D17:E17"/>
    <mergeCell ref="G17:H17"/>
  </mergeCells>
  <phoneticPr fontId="1"/>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08B1-BF1B-41D1-8113-FE8A41BDE19A}">
  <dimension ref="A1:C113"/>
  <sheetViews>
    <sheetView workbookViewId="0">
      <selection activeCell="B15" sqref="B15"/>
    </sheetView>
  </sheetViews>
  <sheetFormatPr defaultRowHeight="18.75"/>
  <cols>
    <col min="1" max="1" width="55.75" bestFit="1" customWidth="1"/>
    <col min="2" max="2" width="23.375" customWidth="1"/>
    <col min="3" max="3" width="9.25" bestFit="1" customWidth="1"/>
  </cols>
  <sheetData>
    <row r="1" spans="1:3">
      <c r="A1" s="108" t="s">
        <v>252</v>
      </c>
      <c r="B1" s="108" t="str">
        <f>"令和"&amp;'願書（様式1）'!U3&amp;"年"&amp;'願書（様式1）'!W3&amp;"月"&amp;'願書（様式1）'!Y3&amp;"日"</f>
        <v>令和年月日</v>
      </c>
    </row>
    <row r="2" spans="1:3">
      <c r="A2" s="16" t="s">
        <v>129</v>
      </c>
      <c r="B2" s="16">
        <f>'願書（様式1）'!G9</f>
        <v>0</v>
      </c>
    </row>
    <row r="3" spans="1:3">
      <c r="A3" s="16" t="s">
        <v>123</v>
      </c>
      <c r="B3" s="16">
        <f>'願書（様式1）'!G10</f>
        <v>0</v>
      </c>
    </row>
    <row r="4" spans="1:3">
      <c r="A4" s="16" t="s">
        <v>128</v>
      </c>
      <c r="B4" s="16">
        <f>'願書（様式1）'!G11</f>
        <v>0</v>
      </c>
    </row>
    <row r="5" spans="1:3">
      <c r="A5" s="16" t="s">
        <v>43</v>
      </c>
      <c r="B5" s="16">
        <f>'願書（様式1）'!D14</f>
        <v>0</v>
      </c>
    </row>
    <row r="6" spans="1:3">
      <c r="A6" s="16" t="s">
        <v>44</v>
      </c>
      <c r="B6" s="16">
        <f>'願書（様式1）'!K14</f>
        <v>0</v>
      </c>
    </row>
    <row r="7" spans="1:3">
      <c r="A7" s="16" t="s">
        <v>45</v>
      </c>
      <c r="B7" s="16">
        <f>'願書（様式1）'!S14</f>
        <v>0</v>
      </c>
    </row>
    <row r="8" spans="1:3">
      <c r="A8" s="16" t="s">
        <v>46</v>
      </c>
      <c r="B8" s="16" t="str">
        <f>'願書（様式1）'!D16</f>
        <v>ここをクリック▼</v>
      </c>
    </row>
    <row r="9" spans="1:3">
      <c r="A9" s="16" t="s">
        <v>47</v>
      </c>
      <c r="B9" s="16">
        <f>'願書（様式1）'!K16</f>
        <v>0</v>
      </c>
    </row>
    <row r="10" spans="1:3">
      <c r="A10" s="16" t="s">
        <v>48</v>
      </c>
      <c r="B10" s="16" t="str">
        <f>'願書（様式1）'!O16&amp;"/"&amp;'願書（様式1）'!S16</f>
        <v>ここをクリック▼/</v>
      </c>
    </row>
    <row r="11" spans="1:3">
      <c r="A11" s="16" t="s">
        <v>49</v>
      </c>
      <c r="B11" s="16" t="str">
        <f>'願書（様式1）'!U16&amp;"/"&amp;'願書（様式1）'!Y16</f>
        <v>ここをクリック▼/</v>
      </c>
    </row>
    <row r="12" spans="1:3">
      <c r="A12" s="16" t="s">
        <v>50</v>
      </c>
      <c r="B12" s="16" t="str">
        <f>'願書（様式1）'!D12&amp;"/"&amp;'願書（様式1）'!H12&amp;"/"&amp;'願書（様式1）'!J12</f>
        <v>ここをクリック▼//</v>
      </c>
    </row>
    <row r="13" spans="1:3">
      <c r="A13" s="16" t="s">
        <v>51</v>
      </c>
      <c r="B13" s="16" t="e">
        <f>DATEDIF(B12,C13,"Y")</f>
        <v>#VALUE!</v>
      </c>
      <c r="C13" s="9">
        <v>45383</v>
      </c>
    </row>
    <row r="14" spans="1:3">
      <c r="A14" s="16" t="s">
        <v>52</v>
      </c>
      <c r="B14" s="16" t="str">
        <f>'願書（様式1）'!T12</f>
        <v>ここをクリック▼</v>
      </c>
    </row>
    <row r="15" spans="1:3">
      <c r="A15" s="16" t="s">
        <v>293</v>
      </c>
      <c r="B15" s="16">
        <f>'願書（様式1）'!X12</f>
        <v>0</v>
      </c>
    </row>
    <row r="16" spans="1:3">
      <c r="A16" s="11" t="s">
        <v>53</v>
      </c>
      <c r="B16" s="12">
        <f>'願書（様式1）'!H20</f>
        <v>0</v>
      </c>
    </row>
    <row r="17" spans="1:2">
      <c r="A17" s="11" t="s">
        <v>54</v>
      </c>
      <c r="B17" s="12">
        <f>'願書（様式1）'!H21</f>
        <v>0</v>
      </c>
    </row>
    <row r="18" spans="1:2">
      <c r="A18" s="11" t="s">
        <v>55</v>
      </c>
      <c r="B18" s="12">
        <f>'願書（様式1）'!H22</f>
        <v>0</v>
      </c>
    </row>
    <row r="19" spans="1:2">
      <c r="A19" s="11" t="s">
        <v>119</v>
      </c>
      <c r="B19" s="12">
        <f>'願書（様式1）'!H23</f>
        <v>0</v>
      </c>
    </row>
    <row r="20" spans="1:2">
      <c r="A20" s="11" t="s">
        <v>116</v>
      </c>
      <c r="B20" s="12">
        <f>'願書（様式1）'!H24</f>
        <v>0</v>
      </c>
    </row>
    <row r="21" spans="1:2">
      <c r="A21" s="11" t="s">
        <v>117</v>
      </c>
      <c r="B21" s="12">
        <f>'願書（様式1）'!H25</f>
        <v>0</v>
      </c>
    </row>
    <row r="22" spans="1:2">
      <c r="A22" s="17" t="s">
        <v>118</v>
      </c>
      <c r="B22" s="12">
        <f>'願書（様式1）'!H26</f>
        <v>0</v>
      </c>
    </row>
    <row r="23" spans="1:2">
      <c r="A23" s="11" t="s">
        <v>41</v>
      </c>
      <c r="B23" s="12">
        <f>'願書（様式1）'!H27</f>
        <v>0</v>
      </c>
    </row>
    <row r="24" spans="1:2">
      <c r="A24" s="11" t="s">
        <v>240</v>
      </c>
      <c r="B24" s="12">
        <f>'願書（様式1）'!U20</f>
        <v>0</v>
      </c>
    </row>
    <row r="25" spans="1:2">
      <c r="A25" s="11" t="s">
        <v>134</v>
      </c>
      <c r="B25" s="12">
        <f>'願書（様式1）'!U21</f>
        <v>0</v>
      </c>
    </row>
    <row r="26" spans="1:2">
      <c r="A26" s="11" t="s">
        <v>135</v>
      </c>
      <c r="B26" s="12">
        <f>'願書（様式1）'!U22</f>
        <v>0</v>
      </c>
    </row>
    <row r="27" spans="1:2">
      <c r="A27" s="11" t="s">
        <v>136</v>
      </c>
      <c r="B27" s="12">
        <f>'願書（様式1）'!U23</f>
        <v>0</v>
      </c>
    </row>
    <row r="28" spans="1:2">
      <c r="A28" s="11" t="s">
        <v>137</v>
      </c>
      <c r="B28" s="12">
        <f>'願書（様式1）'!U24</f>
        <v>0</v>
      </c>
    </row>
    <row r="29" spans="1:2">
      <c r="A29" s="17" t="s">
        <v>138</v>
      </c>
      <c r="B29" s="12">
        <f>'願書（様式1）'!U25</f>
        <v>0</v>
      </c>
    </row>
    <row r="30" spans="1:2">
      <c r="A30" s="11" t="s">
        <v>42</v>
      </c>
      <c r="B30" s="12">
        <f>'願書（様式1）'!U27</f>
        <v>0</v>
      </c>
    </row>
    <row r="31" spans="1:2">
      <c r="A31" s="11" t="s">
        <v>56</v>
      </c>
      <c r="B31" s="11">
        <f>'願書（様式1）'!H28</f>
        <v>0</v>
      </c>
    </row>
    <row r="32" spans="1:2">
      <c r="A32" s="13" t="s">
        <v>139</v>
      </c>
      <c r="B32" s="13" t="str">
        <f>'願書（様式1）'!A32</f>
        <v>ここをクリック▼</v>
      </c>
    </row>
    <row r="33" spans="1:2">
      <c r="A33" s="13" t="s">
        <v>57</v>
      </c>
      <c r="B33" s="13">
        <f>'願書（様式1）'!C32</f>
        <v>0</v>
      </c>
    </row>
    <row r="34" spans="1:2">
      <c r="A34" s="13" t="s">
        <v>58</v>
      </c>
      <c r="B34" s="13">
        <f>'願書（様式1）'!I32</f>
        <v>0</v>
      </c>
    </row>
    <row r="35" spans="1:2">
      <c r="A35" s="13" t="s">
        <v>59</v>
      </c>
      <c r="B35" s="14">
        <f>'願書（様式1）'!N32</f>
        <v>0</v>
      </c>
    </row>
    <row r="36" spans="1:2">
      <c r="A36" s="13" t="s">
        <v>60</v>
      </c>
      <c r="B36" s="13" t="str">
        <f>'願書（様式1）'!R32&amp;"/"&amp;'願書（様式1）'!U32</f>
        <v>/</v>
      </c>
    </row>
    <row r="37" spans="1:2">
      <c r="A37" s="13" t="s">
        <v>61</v>
      </c>
      <c r="B37" s="13" t="str">
        <f>'願書（様式1）'!R33&amp;"/"&amp;'願書（様式1）'!U33</f>
        <v>/</v>
      </c>
    </row>
    <row r="38" spans="1:2">
      <c r="A38" s="13" t="s">
        <v>62</v>
      </c>
      <c r="B38" s="13" t="str">
        <f>'願書（様式1）'!X32</f>
        <v>ここをクリック▼</v>
      </c>
    </row>
    <row r="39" spans="1:2">
      <c r="A39" s="13" t="s">
        <v>142</v>
      </c>
      <c r="B39" s="13">
        <f>'願書（様式1）'!A34</f>
        <v>0</v>
      </c>
    </row>
    <row r="40" spans="1:2">
      <c r="A40" s="13" t="s">
        <v>63</v>
      </c>
      <c r="B40" s="13">
        <f>'願書（様式1）'!C34</f>
        <v>0</v>
      </c>
    </row>
    <row r="41" spans="1:2">
      <c r="A41" s="13" t="s">
        <v>64</v>
      </c>
      <c r="B41" s="13">
        <f>'願書（様式1）'!I34</f>
        <v>0</v>
      </c>
    </row>
    <row r="42" spans="1:2">
      <c r="A42" s="13" t="s">
        <v>65</v>
      </c>
      <c r="B42" s="14">
        <f>'願書（様式1）'!N34</f>
        <v>0</v>
      </c>
    </row>
    <row r="43" spans="1:2">
      <c r="A43" s="13" t="s">
        <v>66</v>
      </c>
      <c r="B43" s="13" t="str">
        <f>'願書（様式1）'!R34&amp;"/"&amp;'願書（様式1）'!U34</f>
        <v>/</v>
      </c>
    </row>
    <row r="44" spans="1:2">
      <c r="A44" s="13" t="s">
        <v>67</v>
      </c>
      <c r="B44" s="13" t="str">
        <f>'願書（様式1）'!R35&amp;"/"&amp;'願書（様式1）'!U35</f>
        <v>/</v>
      </c>
    </row>
    <row r="45" spans="1:2">
      <c r="A45" s="13" t="s">
        <v>68</v>
      </c>
      <c r="B45" s="13">
        <f>'願書（様式1）'!X34</f>
        <v>0</v>
      </c>
    </row>
    <row r="46" spans="1:2">
      <c r="A46" s="13" t="s">
        <v>143</v>
      </c>
      <c r="B46" s="13">
        <f>'願書（様式1）'!A36</f>
        <v>0</v>
      </c>
    </row>
    <row r="47" spans="1:2">
      <c r="A47" s="13" t="s">
        <v>69</v>
      </c>
      <c r="B47" s="13">
        <f>'願書（様式1）'!C36</f>
        <v>0</v>
      </c>
    </row>
    <row r="48" spans="1:2">
      <c r="A48" s="13" t="s">
        <v>70</v>
      </c>
      <c r="B48" s="13">
        <f>'願書（様式1）'!I36</f>
        <v>0</v>
      </c>
    </row>
    <row r="49" spans="1:2">
      <c r="A49" s="13" t="s">
        <v>71</v>
      </c>
      <c r="B49" s="14">
        <f>'願書（様式1）'!N36</f>
        <v>0</v>
      </c>
    </row>
    <row r="50" spans="1:2">
      <c r="A50" s="13" t="s">
        <v>72</v>
      </c>
      <c r="B50" s="13" t="str">
        <f>'願書（様式1）'!R36&amp;"/"&amp;'願書（様式1）'!U36</f>
        <v>/</v>
      </c>
    </row>
    <row r="51" spans="1:2">
      <c r="A51" s="13" t="s">
        <v>73</v>
      </c>
      <c r="B51" s="13" t="str">
        <f>'願書（様式1）'!R37&amp;"/"&amp;'願書（様式1）'!U37</f>
        <v>/</v>
      </c>
    </row>
    <row r="52" spans="1:2">
      <c r="A52" s="13" t="s">
        <v>74</v>
      </c>
      <c r="B52" s="13">
        <f>'願書（様式1）'!X36</f>
        <v>0</v>
      </c>
    </row>
    <row r="53" spans="1:2">
      <c r="A53" s="13" t="s">
        <v>144</v>
      </c>
      <c r="B53" s="13">
        <f>'願書（様式1）'!A38</f>
        <v>0</v>
      </c>
    </row>
    <row r="54" spans="1:2">
      <c r="A54" s="13" t="s">
        <v>75</v>
      </c>
      <c r="B54" s="13">
        <f>'願書（様式1）'!C38</f>
        <v>0</v>
      </c>
    </row>
    <row r="55" spans="1:2">
      <c r="A55" s="13" t="s">
        <v>76</v>
      </c>
      <c r="B55" s="13">
        <f>'願書（様式1）'!I38</f>
        <v>0</v>
      </c>
    </row>
    <row r="56" spans="1:2">
      <c r="A56" s="13" t="s">
        <v>77</v>
      </c>
      <c r="B56" s="14">
        <f>'願書（様式1）'!N38</f>
        <v>0</v>
      </c>
    </row>
    <row r="57" spans="1:2">
      <c r="A57" s="13" t="s">
        <v>78</v>
      </c>
      <c r="B57" s="13" t="str">
        <f>'願書（様式1）'!R38&amp;"/"&amp;'願書（様式1）'!U38</f>
        <v>/</v>
      </c>
    </row>
    <row r="58" spans="1:2">
      <c r="A58" s="13" t="s">
        <v>79</v>
      </c>
      <c r="B58" s="13" t="str">
        <f>'願書（様式1）'!R39&amp;"/"&amp;'願書（様式1）'!U39</f>
        <v>/</v>
      </c>
    </row>
    <row r="59" spans="1:2">
      <c r="A59" s="13" t="s">
        <v>80</v>
      </c>
      <c r="B59" s="13">
        <f>'願書（様式1）'!X38</f>
        <v>0</v>
      </c>
    </row>
    <row r="60" spans="1:2">
      <c r="A60" s="15" t="s">
        <v>81</v>
      </c>
      <c r="B60" s="15" t="str">
        <f>'願書（様式1）'!A43</f>
        <v>ここをクリック▼</v>
      </c>
    </row>
    <row r="61" spans="1:2">
      <c r="A61" s="15" t="s">
        <v>82</v>
      </c>
      <c r="B61" s="15">
        <f>'願書（様式1）'!C43</f>
        <v>0</v>
      </c>
    </row>
    <row r="62" spans="1:2">
      <c r="A62" s="15" t="s">
        <v>83</v>
      </c>
      <c r="B62" s="15">
        <f>'願書（様式1）'!L43</f>
        <v>0</v>
      </c>
    </row>
    <row r="63" spans="1:2">
      <c r="A63" s="15" t="s">
        <v>84</v>
      </c>
      <c r="B63" s="15" t="str">
        <f>'願書（様式1）'!U43&amp;"/"&amp;'願書（様式1）'!X43</f>
        <v>/</v>
      </c>
    </row>
    <row r="64" spans="1:2">
      <c r="A64" s="15" t="s">
        <v>85</v>
      </c>
      <c r="B64" s="15" t="str">
        <f>'願書（様式1）'!U44&amp;"/"&amp;'願書（様式1）'!X44</f>
        <v>/</v>
      </c>
    </row>
    <row r="65" spans="1:2">
      <c r="A65" s="15" t="s">
        <v>86</v>
      </c>
      <c r="B65" s="15">
        <f>'願書（様式1）'!A45</f>
        <v>0</v>
      </c>
    </row>
    <row r="66" spans="1:2">
      <c r="A66" s="15" t="s">
        <v>87</v>
      </c>
      <c r="B66" s="15">
        <f>'願書（様式1）'!C45</f>
        <v>0</v>
      </c>
    </row>
    <row r="67" spans="1:2">
      <c r="A67" s="15" t="s">
        <v>88</v>
      </c>
      <c r="B67" s="15">
        <f>'願書（様式1）'!L45</f>
        <v>0</v>
      </c>
    </row>
    <row r="68" spans="1:2">
      <c r="A68" s="15" t="s">
        <v>89</v>
      </c>
      <c r="B68" s="15" t="str">
        <f>'願書（様式1）'!U45&amp;"/"&amp;'願書（様式1）'!X45</f>
        <v>/</v>
      </c>
    </row>
    <row r="69" spans="1:2">
      <c r="A69" s="15" t="s">
        <v>90</v>
      </c>
      <c r="B69" s="15" t="str">
        <f>'願書（様式1）'!U46&amp;"/"&amp;'願書（様式1）'!X46</f>
        <v>/</v>
      </c>
    </row>
    <row r="70" spans="1:2">
      <c r="A70" s="15" t="s">
        <v>91</v>
      </c>
      <c r="B70" s="15">
        <f>'願書（様式1）'!A47</f>
        <v>0</v>
      </c>
    </row>
    <row r="71" spans="1:2">
      <c r="A71" s="15" t="s">
        <v>92</v>
      </c>
      <c r="B71" s="15">
        <f>'願書（様式1）'!C47</f>
        <v>0</v>
      </c>
    </row>
    <row r="72" spans="1:2">
      <c r="A72" s="15" t="s">
        <v>93</v>
      </c>
      <c r="B72" s="15">
        <f>'願書（様式1）'!L47</f>
        <v>0</v>
      </c>
    </row>
    <row r="73" spans="1:2">
      <c r="A73" s="15" t="s">
        <v>94</v>
      </c>
      <c r="B73" s="15" t="str">
        <f>'願書（様式1）'!U47&amp;"/"&amp;'願書（様式1）'!X47</f>
        <v>/</v>
      </c>
    </row>
    <row r="74" spans="1:2">
      <c r="A74" s="15" t="s">
        <v>95</v>
      </c>
      <c r="B74" s="15" t="str">
        <f>'願書（様式1）'!U48&amp;"/"&amp;'願書（様式1）'!X48</f>
        <v>/</v>
      </c>
    </row>
    <row r="75" spans="1:2">
      <c r="A75" s="15" t="s">
        <v>96</v>
      </c>
      <c r="B75" s="15">
        <f>'願書（様式1）'!A49</f>
        <v>0</v>
      </c>
    </row>
    <row r="76" spans="1:2">
      <c r="A76" s="15" t="s">
        <v>97</v>
      </c>
      <c r="B76" s="15">
        <f>'願書（様式1）'!C49</f>
        <v>0</v>
      </c>
    </row>
    <row r="77" spans="1:2">
      <c r="A77" s="15" t="s">
        <v>98</v>
      </c>
      <c r="B77" s="15">
        <f>'願書（様式1）'!L49</f>
        <v>0</v>
      </c>
    </row>
    <row r="78" spans="1:2">
      <c r="A78" s="15" t="s">
        <v>99</v>
      </c>
      <c r="B78" s="15" t="str">
        <f>'願書（様式1）'!U49&amp;"/"&amp;'願書（様式1）'!X49</f>
        <v>/</v>
      </c>
    </row>
    <row r="79" spans="1:2">
      <c r="A79" s="15" t="s">
        <v>100</v>
      </c>
      <c r="B79" s="15" t="str">
        <f>'願書（様式1）'!U50&amp;"/"&amp;'願書（様式1）'!X50</f>
        <v>/</v>
      </c>
    </row>
    <row r="80" spans="1:2">
      <c r="A80" s="11" t="s">
        <v>254</v>
      </c>
      <c r="B80" s="11">
        <f>'願書（様式1）'!A54</f>
        <v>0</v>
      </c>
    </row>
    <row r="81" spans="1:2">
      <c r="A81" s="11" t="s">
        <v>255</v>
      </c>
      <c r="B81" s="11">
        <f>'願書（様式1）'!I54</f>
        <v>0</v>
      </c>
    </row>
    <row r="82" spans="1:2">
      <c r="A82" s="11" t="s">
        <v>256</v>
      </c>
      <c r="B82" s="11">
        <f>'願書（様式1）'!O54</f>
        <v>0</v>
      </c>
    </row>
    <row r="83" spans="1:2">
      <c r="A83" s="11" t="s">
        <v>257</v>
      </c>
      <c r="B83" s="11" t="str">
        <f>'願書（様式1）'!U54&amp;"/"&amp;'願書（様式1）'!X54</f>
        <v>/</v>
      </c>
    </row>
    <row r="84" spans="1:2">
      <c r="A84" s="11" t="s">
        <v>258</v>
      </c>
      <c r="B84" s="11" t="str">
        <f>'願書（様式1）'!U55&amp;"/"&amp;'願書（様式1）'!X55</f>
        <v>/</v>
      </c>
    </row>
    <row r="85" spans="1:2">
      <c r="A85" s="11" t="s">
        <v>259</v>
      </c>
      <c r="B85" s="11">
        <f>'願書（様式1）'!A56</f>
        <v>0</v>
      </c>
    </row>
    <row r="86" spans="1:2">
      <c r="A86" s="11" t="s">
        <v>260</v>
      </c>
      <c r="B86" s="11">
        <f>'願書（様式1）'!I56</f>
        <v>0</v>
      </c>
    </row>
    <row r="87" spans="1:2">
      <c r="A87" s="11" t="s">
        <v>261</v>
      </c>
      <c r="B87" s="11">
        <f>'願書（様式1）'!O56</f>
        <v>0</v>
      </c>
    </row>
    <row r="88" spans="1:2">
      <c r="A88" s="11" t="s">
        <v>262</v>
      </c>
      <c r="B88" s="11" t="str">
        <f>'願書（様式1）'!U56&amp;"/"&amp;'願書（様式1）'!X56</f>
        <v>/</v>
      </c>
    </row>
    <row r="89" spans="1:2">
      <c r="A89" s="11" t="s">
        <v>263</v>
      </c>
      <c r="B89" s="11" t="str">
        <f>'願書（様式1）'!U57&amp;"/"&amp;'願書（様式1）'!X57</f>
        <v>/</v>
      </c>
    </row>
    <row r="90" spans="1:2">
      <c r="A90" s="11" t="s">
        <v>264</v>
      </c>
      <c r="B90" s="11">
        <f>'願書（様式1）'!A58</f>
        <v>0</v>
      </c>
    </row>
    <row r="91" spans="1:2">
      <c r="A91" s="11" t="s">
        <v>265</v>
      </c>
      <c r="B91" s="11">
        <f>'願書（様式1）'!I58</f>
        <v>0</v>
      </c>
    </row>
    <row r="92" spans="1:2">
      <c r="A92" s="11" t="s">
        <v>266</v>
      </c>
      <c r="B92" s="11">
        <f>'願書（様式1）'!O58</f>
        <v>0</v>
      </c>
    </row>
    <row r="93" spans="1:2">
      <c r="A93" s="11" t="s">
        <v>267</v>
      </c>
      <c r="B93" s="11" t="str">
        <f>'願書（様式1）'!U58&amp;"/"&amp;'願書（様式1）'!X58</f>
        <v>/</v>
      </c>
    </row>
    <row r="94" spans="1:2">
      <c r="A94" s="11" t="s">
        <v>268</v>
      </c>
      <c r="B94" s="11" t="str">
        <f>'願書（様式1）'!U59&amp;"/"&amp;'願書（様式1）'!X59</f>
        <v>/</v>
      </c>
    </row>
    <row r="95" spans="1:2">
      <c r="A95" s="10" t="s">
        <v>282</v>
      </c>
      <c r="B95" s="10">
        <f>'願書（様式1）'!G62</f>
        <v>0</v>
      </c>
    </row>
    <row r="96" spans="1:2">
      <c r="A96" s="10" t="s">
        <v>283</v>
      </c>
      <c r="B96" s="10">
        <f>'願書（様式1）'!A64</f>
        <v>0</v>
      </c>
    </row>
    <row r="97" spans="1:2">
      <c r="A97" s="16" t="s">
        <v>269</v>
      </c>
      <c r="B97" s="16">
        <f>'願書（様式1）'!E68</f>
        <v>0</v>
      </c>
    </row>
    <row r="98" spans="1:2">
      <c r="A98" s="16" t="s">
        <v>270</v>
      </c>
      <c r="B98" s="16">
        <f>'願書（様式1）'!R68</f>
        <v>0</v>
      </c>
    </row>
    <row r="99" spans="1:2">
      <c r="A99" s="16" t="s">
        <v>271</v>
      </c>
      <c r="B99" s="16">
        <f>'願書（様式1）'!E69</f>
        <v>0</v>
      </c>
    </row>
    <row r="100" spans="1:2">
      <c r="A100" s="16" t="s">
        <v>272</v>
      </c>
      <c r="B100" s="16">
        <f>'願書（様式1）'!E70</f>
        <v>0</v>
      </c>
    </row>
    <row r="101" spans="1:2">
      <c r="A101" s="16" t="s">
        <v>273</v>
      </c>
      <c r="B101" s="16" t="str">
        <f>'願書（様式1）'!E71</f>
        <v>ここをクリック▼</v>
      </c>
    </row>
    <row r="102" spans="1:2">
      <c r="A102" s="16" t="s">
        <v>274</v>
      </c>
      <c r="B102" s="16" t="str">
        <f>'願書（様式1）'!R71&amp;"/"&amp;'願書（様式1）'!V71</f>
        <v>/</v>
      </c>
    </row>
    <row r="103" spans="1:2">
      <c r="A103" s="16" t="s">
        <v>275</v>
      </c>
      <c r="B103" s="16" t="str">
        <f>'願書（様式1）'!H73&amp;"/"&amp;'願書（様式1）'!K73&amp;"/"&amp;'願書（様式1）'!M73</f>
        <v>//</v>
      </c>
    </row>
    <row r="104" spans="1:2">
      <c r="A104" s="16" t="s">
        <v>276</v>
      </c>
      <c r="B104" s="16" t="str">
        <f>'願書（様式1）'!S73&amp;"/"&amp;'願書（様式1）'!V73&amp;"/"&amp;'願書（様式1）'!X73</f>
        <v>//</v>
      </c>
    </row>
    <row r="105" spans="1:2">
      <c r="A105" s="16" t="s">
        <v>277</v>
      </c>
      <c r="B105" s="16" t="str">
        <f>'願書（様式1）'!H76&amp;"/"&amp;'願書（様式1）'!K76&amp;"/"&amp;'願書（様式1）'!M76</f>
        <v>//</v>
      </c>
    </row>
    <row r="106" spans="1:2">
      <c r="A106" s="16" t="s">
        <v>278</v>
      </c>
      <c r="B106" s="16" t="str">
        <f>'願書（様式1）'!S76&amp;"/"&amp;'願書（様式1）'!V76&amp;"/"&amp;'願書（様式1）'!X76</f>
        <v>//</v>
      </c>
    </row>
    <row r="107" spans="1:2">
      <c r="A107" s="16" t="s">
        <v>279</v>
      </c>
      <c r="B107" s="16">
        <f>'願書（様式1）'!E80</f>
        <v>0</v>
      </c>
    </row>
    <row r="108" spans="1:2">
      <c r="A108" s="16" t="s">
        <v>280</v>
      </c>
      <c r="B108" s="112">
        <f>'願書（様式1）'!K81</f>
        <v>0</v>
      </c>
    </row>
    <row r="109" spans="1:2">
      <c r="A109" s="16" t="s">
        <v>281</v>
      </c>
      <c r="B109" s="16" t="str">
        <f>'願書（様式1）'!J82&amp;"空港-"&amp;'願書（様式1）'!O82&amp;"空港"</f>
        <v>空港-空港</v>
      </c>
    </row>
    <row r="110" spans="1:2">
      <c r="A110" s="10" t="s">
        <v>284</v>
      </c>
      <c r="B110" s="10">
        <f>'願書（様式1）'!G85</f>
        <v>0</v>
      </c>
    </row>
    <row r="111" spans="1:2">
      <c r="A111" s="10" t="s">
        <v>285</v>
      </c>
      <c r="B111" s="10">
        <f>'願書（様式1）'!A87</f>
        <v>0</v>
      </c>
    </row>
    <row r="112" spans="1:2">
      <c r="A112" s="10" t="s">
        <v>288</v>
      </c>
      <c r="B112" s="10">
        <f>'願書（様式1）'!A90</f>
        <v>0</v>
      </c>
    </row>
    <row r="113" spans="1:2">
      <c r="A113" s="10" t="s">
        <v>289</v>
      </c>
      <c r="B113" s="10">
        <f>'願書（様式1）'!A93</f>
        <v>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願書（様式1）</vt:lpstr>
      <vt:lpstr>【記入例】願書（様式1）</vt:lpstr>
      <vt:lpstr>リスト </vt:lpstr>
      <vt:lpstr>一覧（縦）</vt:lpstr>
      <vt:lpstr>'【記入例】願書（様式1）'!Print_Area</vt:lpstr>
      <vt:lpstr>'願書（様式1）'!Print_Area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2022-10-11T02:53:05Z</dcterms:created>
  <dcterms:modified xsi:type="dcterms:W3CDTF">2023-12-14T01:59:31Z</dcterms:modified>
</cp:coreProperties>
</file>