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13_ncr:1_{EEEC440D-D22C-4007-AA67-D64F72FE4762}" xr6:coauthVersionLast="47" xr6:coauthVersionMax="47" xr10:uidLastSave="{00000000-0000-0000-0000-000000000000}"/>
  <bookViews>
    <workbookView xWindow="-120" yWindow="-120" windowWidth="29040" windowHeight="15840" xr2:uid="{2F5B4657-F5A5-400A-9559-4D61B62068E2}"/>
  </bookViews>
  <sheets>
    <sheet name="願書（様式1）" sheetId="24" r:id="rId1"/>
    <sheet name="【記入例】願書（様式1）" sheetId="26" r:id="rId2"/>
    <sheet name="リスト" sheetId="1" state="hidden" r:id="rId3"/>
    <sheet name="一覧（縦）" sheetId="16" state="hidden" r:id="rId4"/>
  </sheets>
  <definedNames>
    <definedName name="_xlnm.Print_Area" localSheetId="1">'【記入例】願書（様式1）'!$A$1:$Z$101</definedName>
    <definedName name="_xlnm.Print_Area" localSheetId="0">'願書（様式1）'!$A$1:$Z$101</definedName>
    <definedName name="Z_CF6C3156_0958_4EC2_86AF_C57342A02B73_.wvu.PrintArea" localSheetId="1" hidden="1">'【記入例】願書（様式1）'!$A$2:$AH$95</definedName>
    <definedName name="Z_CF6C3156_0958_4EC2_86AF_C57342A02B73_.wvu.PrintArea" localSheetId="0" hidden="1">'願書（様式1）'!$A$2:$AH$95</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2" i="16" l="1"/>
  <c r="B111" i="16"/>
  <c r="B110" i="16"/>
  <c r="B109" i="16"/>
  <c r="B106" i="16"/>
  <c r="B105" i="16"/>
  <c r="B104" i="16"/>
  <c r="B90" i="16"/>
  <c r="B85" i="16"/>
  <c r="B80" i="16"/>
  <c r="B92" i="16"/>
  <c r="B91" i="16"/>
  <c r="B89" i="16"/>
  <c r="B88" i="16"/>
  <c r="B87" i="16"/>
  <c r="B86" i="16"/>
  <c r="B82" i="16"/>
  <c r="B81" i="16"/>
  <c r="B84" i="16"/>
  <c r="B83" i="16"/>
  <c r="B79" i="16"/>
  <c r="B78" i="16"/>
  <c r="T80" i="26"/>
  <c r="U30" i="26"/>
  <c r="H30" i="26"/>
  <c r="T80" i="24"/>
  <c r="H31" i="26" l="1"/>
  <c r="AA31" i="26" s="1"/>
  <c r="B10" i="16"/>
  <c r="B9" i="16"/>
  <c r="B99" i="16" l="1"/>
  <c r="B19" i="16"/>
  <c r="B16" i="16"/>
  <c r="B108" i="16"/>
  <c r="B107" i="16"/>
  <c r="B103" i="16"/>
  <c r="B102" i="16"/>
  <c r="B101" i="16"/>
  <c r="B100" i="16"/>
  <c r="B98" i="16"/>
  <c r="B97" i="16"/>
  <c r="B96" i="16"/>
  <c r="B95" i="16"/>
  <c r="B94" i="16"/>
  <c r="B93" i="16"/>
  <c r="B77" i="16" l="1"/>
  <c r="B76" i="16"/>
  <c r="B75" i="16"/>
  <c r="B74" i="16"/>
  <c r="B73" i="16"/>
  <c r="B72" i="16"/>
  <c r="B71" i="16"/>
  <c r="B70" i="16"/>
  <c r="B69" i="16"/>
  <c r="B68" i="16"/>
  <c r="B67" i="16"/>
  <c r="B66" i="16"/>
  <c r="B65" i="16"/>
  <c r="B64" i="16"/>
  <c r="B63" i="16"/>
  <c r="B61" i="16"/>
  <c r="B62" i="16"/>
  <c r="B60" i="16"/>
  <c r="B59" i="16"/>
  <c r="B58" i="16"/>
  <c r="B57" i="16"/>
  <c r="B56" i="16"/>
  <c r="B55" i="16"/>
  <c r="B54" i="16"/>
  <c r="B53" i="16"/>
  <c r="B52" i="16"/>
  <c r="B51" i="16"/>
  <c r="B50" i="16"/>
  <c r="B49" i="16"/>
  <c r="B48" i="16"/>
  <c r="B47" i="16"/>
  <c r="B46" i="16"/>
  <c r="B45" i="16"/>
  <c r="B44" i="16"/>
  <c r="B43" i="16"/>
  <c r="B42" i="16"/>
  <c r="B41" i="16"/>
  <c r="B34" i="16"/>
  <c r="B40" i="16"/>
  <c r="B39" i="16"/>
  <c r="B38" i="16"/>
  <c r="B37" i="16"/>
  <c r="B36" i="16"/>
  <c r="B35" i="16"/>
  <c r="B33" i="16"/>
  <c r="B31" i="16"/>
  <c r="B32" i="16"/>
  <c r="B30" i="16"/>
  <c r="B27" i="16"/>
  <c r="B26" i="16"/>
  <c r="B25" i="16"/>
  <c r="B24" i="16"/>
  <c r="B23" i="16"/>
  <c r="B22" i="16"/>
  <c r="B20" i="16"/>
  <c r="B18" i="16"/>
  <c r="B17" i="16"/>
  <c r="B15" i="16"/>
  <c r="B14" i="16"/>
  <c r="B13" i="16"/>
  <c r="B11" i="16"/>
  <c r="B8" i="16"/>
  <c r="B7" i="16"/>
  <c r="B6" i="16"/>
  <c r="B5" i="16"/>
  <c r="B4" i="16"/>
  <c r="B3" i="16"/>
  <c r="B2" i="16"/>
  <c r="B1" i="16"/>
  <c r="U30" i="24" l="1"/>
  <c r="B28" i="16" s="1"/>
  <c r="H30" i="24"/>
  <c r="H31" i="24" l="1"/>
  <c r="B21" i="16"/>
  <c r="AA31" i="24" l="1"/>
  <c r="B29" i="16"/>
  <c r="B12" i="16"/>
  <c r="N19"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2" authorId="0" shapeId="0" xr:uid="{1BEC05F8-1553-405E-81D6-52EDF3554920}">
      <text>
        <r>
          <rPr>
            <sz val="9"/>
            <color indexed="81"/>
            <rFont val="MS P ゴシック"/>
            <family val="3"/>
            <charset val="128"/>
          </rPr>
          <t>パスポートと同じ表記にしてください。</t>
        </r>
      </text>
    </comment>
    <comment ref="A17" authorId="0" shapeId="0" xr:uid="{5DFA1694-ECB8-44BC-BE30-8AB275E0FF94}">
      <text>
        <r>
          <rPr>
            <sz val="9"/>
            <color indexed="81"/>
            <rFont val="MS P ゴシック"/>
            <family val="3"/>
            <charset val="128"/>
          </rPr>
          <t xml:space="preserve">在籍課程をプルダウンより選択してください。
</t>
        </r>
      </text>
    </comment>
    <comment ref="N19" authorId="0" shapeId="0" xr:uid="{2F116AD7-22E9-4106-83A8-7769845B9205}">
      <text>
        <r>
          <rPr>
            <sz val="9"/>
            <color indexed="81"/>
            <rFont val="MS P ゴシック"/>
            <family val="3"/>
            <charset val="128"/>
          </rPr>
          <t>グレーの項目は入力不要です。</t>
        </r>
      </text>
    </comment>
    <comment ref="A23" authorId="0" shapeId="0" xr:uid="{48B15A27-25CA-4521-A674-482CF9BBA321}">
      <text>
        <r>
          <rPr>
            <sz val="9"/>
            <color indexed="81"/>
            <rFont val="MS P ゴシック"/>
            <family val="3"/>
            <charset val="128"/>
          </rPr>
          <t>学生本人の生計に関して親族や同一生計者から支給される金額を記入。
家族等が、学生本人に代わって、学費や生活費を支出している場合は、支出内訳にその金額を記入するとともに①にも同額を計上すること。</t>
        </r>
      </text>
    </comment>
    <comment ref="N23" authorId="0" shapeId="0" xr:uid="{E90E484A-0F4A-48EE-8C24-F4AA933E2D55}">
      <text>
        <r>
          <rPr>
            <sz val="9"/>
            <color indexed="81"/>
            <rFont val="MS P ゴシック"/>
            <family val="3"/>
            <charset val="128"/>
          </rPr>
          <t>令和5年度（2023/4～2024/3）に、在籍大学に納入する金額（授業料、入学金、設備費等）を入力（学費免除額がある場合はその金額も含む学費全額を入力）</t>
        </r>
      </text>
    </comment>
    <comment ref="N24" authorId="0" shapeId="0" xr:uid="{EDCB139B-9D93-43B8-AEC8-5AC78C8093A6}">
      <text>
        <r>
          <rPr>
            <sz val="9"/>
            <color indexed="81"/>
            <rFont val="MS P ゴシック"/>
            <family val="3"/>
            <charset val="128"/>
          </rPr>
          <t>⑧のうち、学費免除額がある場合はその金額を記入する。</t>
        </r>
      </text>
    </comment>
    <comment ref="N25" authorId="0" shapeId="0" xr:uid="{D20B8621-9777-431C-A326-9C8E7ACEB455}">
      <text>
        <r>
          <rPr>
            <sz val="9"/>
            <color indexed="81"/>
            <rFont val="MS P ゴシック"/>
            <family val="3"/>
            <charset val="128"/>
          </rPr>
          <t>教科書代やパソコン代など、勉強に必要な教材の購入に充てる費用を入力。</t>
        </r>
      </text>
    </comment>
    <comment ref="A26" authorId="0" shapeId="0" xr:uid="{80A7A573-FDB8-4903-BD9F-EFEEBB9EEDE2}">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6" authorId="0" shapeId="0" xr:uid="{E5F44FB7-B734-4EDC-AF92-C7DFA25A581A}">
      <text>
        <r>
          <rPr>
            <sz val="9"/>
            <color indexed="81"/>
            <rFont val="MS P ゴシック"/>
            <family val="3"/>
            <charset val="128"/>
          </rPr>
          <t xml:space="preserve">自宅通学生の場合　：学生本人の収入から負担している食費があれば入力。
自宅外通学生の場合：1か月分の食費を入力。
</t>
        </r>
      </text>
    </comment>
    <comment ref="A27" authorId="0" shapeId="0" xr:uid="{54E7B972-716B-4959-B58E-9459D0091539}">
      <text>
        <r>
          <rPr>
            <sz val="9"/>
            <color indexed="81"/>
            <rFont val="MS P ゴシック"/>
            <family val="3"/>
            <charset val="128"/>
          </rPr>
          <t>令和5年度（2023/4～2024/3）の1年間に支給される給付型奨学金（一時金含む）の金額÷12か月　を記入する。申請中で受給が未確定の場合は記入不要。</t>
        </r>
      </text>
    </comment>
    <comment ref="N27" authorId="0" shapeId="0" xr:uid="{4132ADB3-80E8-412B-93F8-0414D4252274}">
      <text>
        <r>
          <rPr>
            <sz val="9"/>
            <color indexed="81"/>
            <rFont val="MS P ゴシック"/>
            <family val="3"/>
            <charset val="128"/>
          </rPr>
          <t xml:space="preserve">自宅通学生の場合　：自宅の住居費について、学生本人の収入から負担している金額があれば入力。
自宅外通学生の場合：1か月分の住居費（賃貸住居費等）を入力。
</t>
        </r>
      </text>
    </comment>
    <comment ref="N28" authorId="0" shapeId="0" xr:uid="{D700648C-AF06-4D64-9820-B1F41684322B}">
      <text>
        <r>
          <rPr>
            <sz val="9"/>
            <color indexed="81"/>
            <rFont val="MS P ゴシック"/>
            <family val="3"/>
            <charset val="128"/>
          </rPr>
          <t xml:space="preserve">自宅通学生の場合　：⑪⑫以外の生活費のうち、学生本人の収入から負担している金額があれば入力。
自宅外通学生の場合：⑪⑫以外の生活費を入力。
</t>
        </r>
      </text>
    </comment>
    <comment ref="H30" authorId="0" shapeId="0" xr:uid="{1EBEB509-08AA-44BF-8B00-0D362FCB3BCC}">
      <text>
        <r>
          <rPr>
            <sz val="9"/>
            <color indexed="81"/>
            <rFont val="MS P ゴシック"/>
            <family val="3"/>
            <charset val="128"/>
          </rPr>
          <t>グレーの項目は入力不要です。</t>
        </r>
      </text>
    </comment>
    <comment ref="U30" authorId="0" shapeId="0" xr:uid="{2602540A-988D-4608-83AA-9442B49CF7F5}">
      <text>
        <r>
          <rPr>
            <sz val="9"/>
            <color indexed="81"/>
            <rFont val="MS P ゴシック"/>
            <family val="3"/>
            <charset val="128"/>
          </rPr>
          <t>グレーの項目は入力不要です。</t>
        </r>
      </text>
    </comment>
    <comment ref="H31" authorId="0" shapeId="0" xr:uid="{6354B126-181E-41A3-8A7C-0CBAF911BAB6}">
      <text>
        <r>
          <rPr>
            <sz val="9"/>
            <color indexed="81"/>
            <rFont val="MS P ゴシック"/>
            <family val="3"/>
            <charset val="128"/>
          </rPr>
          <t>グレーの項目は入力不要です。</t>
        </r>
      </text>
    </comment>
    <comment ref="C45" authorId="0" shapeId="0" xr:uid="{924763DA-A6FA-4686-972F-DF4A12D833C7}">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6" authorId="0" shapeId="0" xr:uid="{75778907-4653-44BF-9791-EE40A5BC5458}">
      <text>
        <r>
          <rPr>
            <sz val="9"/>
            <color indexed="81"/>
            <rFont val="MS P ゴシック"/>
            <family val="3"/>
            <charset val="128"/>
          </rPr>
          <t>本奨学金の申請対象となる留学は記入不要。</t>
        </r>
      </text>
    </comment>
    <comment ref="E66" authorId="0" shapeId="0" xr:uid="{AF11ECC1-157A-4E96-9456-C68EC12C0DCE}">
      <text>
        <r>
          <rPr>
            <sz val="9"/>
            <color indexed="81"/>
            <rFont val="MS P ゴシック"/>
            <family val="3"/>
            <charset val="128"/>
          </rPr>
          <t>漢字又はカタカナで記入すること。
（例）中国、韓国、フィンランド、スウェーデンなど</t>
        </r>
      </text>
    </comment>
    <comment ref="R66" authorId="0" shapeId="0" xr:uid="{B023A175-0CB3-449C-ADCB-573824C9D10F}">
      <text>
        <r>
          <rPr>
            <sz val="9"/>
            <color indexed="81"/>
            <rFont val="MS P ゴシック"/>
            <family val="3"/>
            <charset val="128"/>
          </rPr>
          <t>日本語読みも（）内に併記すること。
（例1）Harvard University　→　ハーバード大学
（例2）延世大学校　→　ヨンセ大学校
　　　</t>
        </r>
      </text>
    </comment>
    <comment ref="E68" authorId="0" shapeId="0" xr:uid="{14394D56-C5DB-4D0F-AE70-EAA9A8E4E58A}">
      <text>
        <r>
          <rPr>
            <sz val="9"/>
            <color indexed="81"/>
            <rFont val="MS P ゴシック"/>
            <family val="3"/>
            <charset val="128"/>
          </rPr>
          <t>和訳も（）内に併記すること。
（例）Faculty of Education, International Teaching Education（教育学部　国際教職課程）</t>
        </r>
      </text>
    </comment>
    <comment ref="G85" authorId="0" shapeId="0" xr:uid="{C8D0CD28-65EA-4D21-96B0-87D32DA676DC}">
      <text>
        <r>
          <rPr>
            <sz val="9"/>
            <color indexed="81"/>
            <rFont val="MS P ゴシック"/>
            <family val="3"/>
            <charset val="128"/>
          </rPr>
          <t>テーマに外国語（英語を含む）のキーワードが含まれる場合、必ず日本語訳を併記してください（専門用語等で日本語の定訳がない場合でも、外国語をそのまま使用するのではなく、必ず日本語訳を付してください）。</t>
        </r>
      </text>
    </comment>
    <comment ref="A87" authorId="0" shapeId="0" xr:uid="{321F8310-18B5-4514-85AD-DBBE7E712A12}">
      <text>
        <r>
          <rPr>
            <sz val="9"/>
            <color indexed="81"/>
            <rFont val="MS P ゴシック"/>
            <family val="3"/>
            <charset val="128"/>
          </rPr>
          <t>研究のキーワードや授業名等であっても外国語（英語を含む）をそのまま使用することは避けてください。専門用語等で日本語の定訳がない場合でも、必ず日本語訳を作り、原語と併記してください。</t>
        </r>
      </text>
    </comment>
    <comment ref="G90" authorId="0" shapeId="0" xr:uid="{FA3A6A51-C40F-4687-988E-20D6304280A9}">
      <text>
        <r>
          <rPr>
            <sz val="9"/>
            <color indexed="81"/>
            <rFont val="MS P ゴシック"/>
            <family val="3"/>
            <charset val="128"/>
          </rPr>
          <t>テーマに外国語（英語を含む）のキーワードが含まれる場合、必ず日本語訳を併記してください（専門用語等で日本語の定訳がない場合でも、外国語をそのまま使用するのではなく、必ず日本語訳を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2" authorId="0" shapeId="0" xr:uid="{C66412E3-BBB3-4274-A72A-4E79BD40B914}">
      <text>
        <r>
          <rPr>
            <sz val="9"/>
            <color indexed="81"/>
            <rFont val="MS P ゴシック"/>
            <family val="3"/>
            <charset val="128"/>
          </rPr>
          <t>パスポートと同じ表記にしてください。</t>
        </r>
      </text>
    </comment>
    <comment ref="A17" authorId="0" shapeId="0" xr:uid="{4105745D-F414-44AE-B165-9F8979C2B17B}">
      <text>
        <r>
          <rPr>
            <sz val="9"/>
            <color indexed="81"/>
            <rFont val="MS P ゴシック"/>
            <family val="3"/>
            <charset val="128"/>
          </rPr>
          <t xml:space="preserve">在籍課程をプルダウンより選択してください。
</t>
        </r>
      </text>
    </comment>
    <comment ref="N19" authorId="0" shapeId="0" xr:uid="{C1101FF0-76E9-4E77-A054-DAB0BB91D3F9}">
      <text>
        <r>
          <rPr>
            <sz val="9"/>
            <color indexed="81"/>
            <rFont val="MS P ゴシック"/>
            <family val="3"/>
            <charset val="128"/>
          </rPr>
          <t>グレーの項目は入力不要です。</t>
        </r>
      </text>
    </comment>
    <comment ref="A23" authorId="0" shapeId="0" xr:uid="{A9FC0352-138A-45AA-93AB-55AF534648AA}">
      <text>
        <r>
          <rPr>
            <sz val="9"/>
            <color indexed="81"/>
            <rFont val="MS P ゴシック"/>
            <family val="3"/>
            <charset val="128"/>
          </rPr>
          <t>学生本人の生計に関して親族や同一生計者から支給される金額を記入。
家族等が、学生本人に代わって、学費や生活費を支出している場合は、支出内訳にその金額を記入するとともに①にも同額を計上すること。</t>
        </r>
      </text>
    </comment>
    <comment ref="N23" authorId="0" shapeId="0" xr:uid="{682F249B-3176-478F-B663-8C9016C28FDD}">
      <text>
        <r>
          <rPr>
            <sz val="9"/>
            <color indexed="81"/>
            <rFont val="MS P ゴシック"/>
            <family val="3"/>
            <charset val="128"/>
          </rPr>
          <t>令和5年度（2023/4～2024/3）に、在籍大学に納入する金額（授業料、入学金、設備費等）を入力（学費免除額がある場合はその金額も含む学費全額を入力）</t>
        </r>
      </text>
    </comment>
    <comment ref="N24" authorId="0" shapeId="0" xr:uid="{A5530E67-5464-4814-B856-A166FA2D73D2}">
      <text>
        <r>
          <rPr>
            <sz val="9"/>
            <color indexed="81"/>
            <rFont val="MS P ゴシック"/>
            <family val="3"/>
            <charset val="128"/>
          </rPr>
          <t>⑧のうち、学費免除額がある場合はその金額を記入する。</t>
        </r>
      </text>
    </comment>
    <comment ref="N25" authorId="0" shapeId="0" xr:uid="{E3E10EC1-FC45-41CE-8C17-CB00B6FF31AE}">
      <text>
        <r>
          <rPr>
            <sz val="9"/>
            <color indexed="81"/>
            <rFont val="MS P ゴシック"/>
            <family val="3"/>
            <charset val="128"/>
          </rPr>
          <t>教科書代やパソコン代など、勉強に必要な教材の購入に充てる費用を入力。</t>
        </r>
      </text>
    </comment>
    <comment ref="A26" authorId="0" shapeId="0" xr:uid="{2B799C0C-87DC-4B8C-8D39-C514540363B7}">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6" authorId="0" shapeId="0" xr:uid="{EF6A2C2F-531B-4203-AD02-E3C5D7A139F5}">
      <text>
        <r>
          <rPr>
            <sz val="9"/>
            <color indexed="81"/>
            <rFont val="MS P ゴシック"/>
            <family val="3"/>
            <charset val="128"/>
          </rPr>
          <t xml:space="preserve">自宅通学生の場合　：学生本人の収入から負担している食費があれば入力。
自宅外通学生の場合：1か月分の食費を入力。
</t>
        </r>
      </text>
    </comment>
    <comment ref="A27" authorId="0" shapeId="0" xr:uid="{0A7BDDED-3F9C-4C80-B41E-36FB0ADAB047}">
      <text>
        <r>
          <rPr>
            <sz val="9"/>
            <color indexed="81"/>
            <rFont val="MS P ゴシック"/>
            <family val="3"/>
            <charset val="128"/>
          </rPr>
          <t>令和5年度（2023/4～2024/3）の1年間に支給される給付型奨学金（一時金含む）の金額÷12か月　を記入する。申請中で受給が未確定の場合は記入不要。</t>
        </r>
      </text>
    </comment>
    <comment ref="N27" authorId="0" shapeId="0" xr:uid="{71D4749E-7E68-42C5-B3CA-328128937143}">
      <text>
        <r>
          <rPr>
            <sz val="9"/>
            <color indexed="81"/>
            <rFont val="MS P ゴシック"/>
            <family val="3"/>
            <charset val="128"/>
          </rPr>
          <t xml:space="preserve">自宅通学生の場合　：自宅の住居費について、学生本人の収入から負担している金額があれば入力。
自宅外通学生の場合：1か月分の住居費（賃貸住居費等）を入力。
</t>
        </r>
      </text>
    </comment>
    <comment ref="N28" authorId="0" shapeId="0" xr:uid="{72DFB662-0315-4070-98AB-26C75A3E1E18}">
      <text>
        <r>
          <rPr>
            <sz val="9"/>
            <color indexed="81"/>
            <rFont val="MS P ゴシック"/>
            <family val="3"/>
            <charset val="128"/>
          </rPr>
          <t xml:space="preserve">自宅通学生の場合　：⑪⑫以外の生活費のうち、学生本人の収入から負担している金額があれば入力。
自宅外通学生の場合：⑪⑫以外の生活費を入力。
</t>
        </r>
      </text>
    </comment>
    <comment ref="H30" authorId="0" shapeId="0" xr:uid="{65803B8C-E804-45A2-A683-1EDEC1D255A1}">
      <text>
        <r>
          <rPr>
            <sz val="9"/>
            <color indexed="81"/>
            <rFont val="MS P ゴシック"/>
            <family val="3"/>
            <charset val="128"/>
          </rPr>
          <t>グレーの項目は入力不要です。</t>
        </r>
      </text>
    </comment>
    <comment ref="U30" authorId="0" shapeId="0" xr:uid="{46D9C71A-543C-4B83-918A-DADF6A385BDF}">
      <text>
        <r>
          <rPr>
            <sz val="9"/>
            <color indexed="81"/>
            <rFont val="MS P ゴシック"/>
            <family val="3"/>
            <charset val="128"/>
          </rPr>
          <t>グレーの項目は入力不要です。</t>
        </r>
      </text>
    </comment>
    <comment ref="H31" authorId="0" shapeId="0" xr:uid="{7C4258C3-11CA-4FFF-A63F-1A98652C7482}">
      <text>
        <r>
          <rPr>
            <sz val="9"/>
            <color indexed="81"/>
            <rFont val="MS P ゴシック"/>
            <family val="3"/>
            <charset val="128"/>
          </rPr>
          <t>グレーの項目は入力不要です。</t>
        </r>
      </text>
    </comment>
    <comment ref="C45" authorId="0" shapeId="0" xr:uid="{F18F4714-5245-4A6B-BC1B-9AC32C9D0F44}">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6" authorId="0" shapeId="0" xr:uid="{FC4C14D7-6BFC-42F1-93BE-063A07F6E453}">
      <text>
        <r>
          <rPr>
            <sz val="9"/>
            <color indexed="81"/>
            <rFont val="MS P ゴシック"/>
            <family val="3"/>
            <charset val="128"/>
          </rPr>
          <t>本奨学金の申請対象となる留学は記入不要。</t>
        </r>
      </text>
    </comment>
    <comment ref="E66" authorId="0" shapeId="0" xr:uid="{58165397-983E-4DF1-ACDA-EA0A4CF4AFFB}">
      <text>
        <r>
          <rPr>
            <sz val="9"/>
            <color indexed="81"/>
            <rFont val="MS P ゴシック"/>
            <family val="3"/>
            <charset val="128"/>
          </rPr>
          <t>漢字又はカタカナで記入すること。
（例）中国、韓国、フィンランド、スウェーデンなど</t>
        </r>
      </text>
    </comment>
    <comment ref="R66" authorId="0" shapeId="0" xr:uid="{1E272AC5-87B1-4F4F-94A5-E6689A2EAA92}">
      <text>
        <r>
          <rPr>
            <sz val="9"/>
            <color indexed="81"/>
            <rFont val="MS P ゴシック"/>
            <family val="3"/>
            <charset val="128"/>
          </rPr>
          <t>日本語読みも（）内に併記すること。
（例1）Harvard University　→　ハーバード大学
（例2）延世大学校　→　ヨンセ大学校
　　　</t>
        </r>
      </text>
    </comment>
    <comment ref="E68" authorId="0" shapeId="0" xr:uid="{2CCF4C0D-B2F6-44E1-93BC-BEA06E2874FC}">
      <text>
        <r>
          <rPr>
            <sz val="9"/>
            <color indexed="81"/>
            <rFont val="MS P ゴシック"/>
            <family val="3"/>
            <charset val="128"/>
          </rPr>
          <t>和訳も（）内に併記すること。
（例）Faculty of Education, International Teaching Education（教育学部　国際教職課程）</t>
        </r>
      </text>
    </comment>
  </commentList>
</comments>
</file>

<file path=xl/sharedStrings.xml><?xml version="1.0" encoding="utf-8"?>
<sst xmlns="http://schemas.openxmlformats.org/spreadsheetml/2006/main" count="628" uniqueCount="298">
  <si>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</si>
  <si>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</si>
  <si>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</si>
  <si>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</si>
  <si>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</si>
  <si>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</si>
  <si>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</si>
  <si>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</si>
  <si>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</si>
  <si>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</si>
  <si>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</si>
  <si>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</si>
  <si>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</si>
  <si>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</si>
  <si>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</si>
  <si>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</si>
  <si>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</si>
  <si>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</si>
  <si>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</si>
  <si>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歳）</t>
    <rPh sb="0" eb="1">
      <t>サイ</t>
    </rPh>
    <phoneticPr fontId="7"/>
  </si>
  <si>
    <t>日</t>
    <rPh sb="0" eb="1">
      <t>ニチ</t>
    </rPh>
    <phoneticPr fontId="7"/>
  </si>
  <si>
    <t>性別</t>
    <rPh sb="0" eb="2">
      <t>セイベツ</t>
    </rPh>
    <phoneticPr fontId="7"/>
  </si>
  <si>
    <t>生年月日</t>
    <rPh sb="0" eb="2">
      <t>セイネン</t>
    </rPh>
    <rPh sb="2" eb="4">
      <t>ガッピ</t>
    </rPh>
    <phoneticPr fontId="7"/>
  </si>
  <si>
    <t>氏　　　　　名</t>
    <rPh sb="0" eb="1">
      <t>シ</t>
    </rPh>
    <rPh sb="6" eb="7">
      <t>メイ</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</si>
  <si>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</si>
  <si>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</si>
  <si>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</si>
  <si>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</si>
  <si>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年次</t>
    <rPh sb="0" eb="1">
      <t>ネン</t>
    </rPh>
    <rPh sb="1" eb="2">
      <t>ツギ</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</si>
  <si>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</si>
  <si>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</si>
  <si>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</si>
  <si>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</si>
  <si>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</si>
  <si>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r>
      <rPr>
        <sz val="18"/>
        <color theme="1"/>
        <rFont val="ＭＳ Ｐ明朝"/>
        <family val="1"/>
        <charset val="128"/>
      </rPr>
      <t xml:space="preserve">写真
</t>
    </r>
    <r>
      <rPr>
        <sz val="8"/>
        <color theme="1"/>
        <rFont val="ＭＳ Ｐ明朝"/>
        <family val="1"/>
        <charset val="128"/>
      </rPr>
      <t>データを貼り付けること</t>
    </r>
    <r>
      <rPr>
        <sz val="9"/>
        <color theme="1"/>
        <rFont val="ＭＳ Ｐ明朝"/>
        <family val="1"/>
        <charset val="128"/>
      </rPr>
      <t xml:space="preserve">
( 50KB以内）                                </t>
    </r>
    <rPh sb="0" eb="2">
      <t>シャシン</t>
    </rPh>
    <rPh sb="7" eb="8">
      <t>ハ</t>
    </rPh>
    <rPh sb="9" eb="10">
      <t>ツ</t>
    </rPh>
    <rPh sb="21" eb="23">
      <t>イナイ</t>
    </rPh>
    <phoneticPr fontId="7"/>
  </si>
  <si>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</si>
  <si>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</si>
  <si>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</si>
  <si>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</si>
  <si>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</si>
  <si>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</si>
  <si>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</si>
  <si>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</si>
  <si>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</si>
  <si>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</si>
  <si>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</si>
  <si>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</si>
  <si>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</si>
  <si>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</si>
  <si>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</si>
  <si>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</si>
  <si>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</si>
  <si>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</si>
  <si>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</si>
  <si>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</si>
  <si>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</si>
  <si>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</si>
  <si>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</si>
  <si>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</si>
  <si>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</si>
  <si>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</si>
  <si>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③特別研究員 研究奨励金</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</si>
  <si>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</si>
  <si>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</si>
  <si>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</si>
  <si>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</si>
  <si>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</si>
  <si>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</si>
  <si>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</si>
  <si>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</si>
  <si>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</si>
  <si>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</si>
  <si>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</si>
  <si>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</si>
  <si>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</si>
  <si>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</si>
  <si>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</si>
  <si>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</si>
  <si>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</si>
  <si>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</si>
  <si>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</si>
  <si>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</si>
  <si>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</si>
  <si>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</si>
  <si>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</si>
  <si>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</si>
  <si>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</si>
  <si>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</si>
  <si>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</si>
  <si>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</si>
  <si>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</si>
  <si>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</si>
  <si>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</si>
  <si>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</si>
  <si>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</si>
  <si>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</si>
  <si>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</si>
  <si>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</si>
  <si>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</si>
  <si>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</si>
  <si>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</si>
  <si>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</si>
  <si>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</si>
  <si>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</si>
  <si>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</si>
  <si>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</si>
  <si>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</si>
  <si>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</si>
  <si>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</si>
  <si>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</si>
  <si>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</si>
  <si>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（令和5年4月1日時点で</t>
    <rPh sb="1" eb="3">
      <t>レイワ</t>
    </rPh>
    <rPh sb="4" eb="5">
      <t>ネン</t>
    </rPh>
    <rPh sb="6" eb="7">
      <t>ガツ</t>
    </rPh>
    <rPh sb="8" eb="9">
      <t>ニチ</t>
    </rPh>
    <rPh sb="9" eb="11">
      <t>ジテン</t>
    </rPh>
    <phoneticPr fontId="7"/>
  </si>
  <si>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</si>
  <si>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</si>
  <si>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</si>
  <si>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</si>
  <si>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</si>
  <si>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</si>
  <si>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</si>
  <si>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学科・専攻</t>
    <rPh sb="0" eb="2">
      <t>ガッカ</t>
    </rPh>
    <rPh sb="3" eb="5">
      <t>センコウ</t>
    </rPh>
    <phoneticPr fontId="1"/>
  </si>
  <si>
    <t>漢字</t>
    <rPh sb="0" eb="2">
      <t>カンジ</t>
    </rPh>
    <phoneticPr fontId="1"/>
  </si>
  <si>
    <t>⑤併給奨学金（給付型のみ）</t>
    <rPh sb="1" eb="3">
      <t>ヘイキュウ</t>
    </rPh>
    <rPh sb="3" eb="6">
      <t>ショウガクキン</t>
    </rPh>
    <rPh sb="8" eb="10">
      <t>キュウフ</t>
    </rPh>
    <rPh sb="10" eb="11">
      <t>ガタ</t>
    </rPh>
    <phoneticPr fontId="7"/>
  </si>
  <si>
    <t>⑥貯金の取り崩し</t>
    <rPh sb="1" eb="3">
      <t>チョキン</t>
    </rPh>
    <rPh sb="4" eb="5">
      <t>ト</t>
    </rPh>
    <rPh sb="6" eb="7">
      <t>クズ</t>
    </rPh>
    <phoneticPr fontId="7"/>
  </si>
  <si>
    <t>⑦その他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</si>
  <si>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⑧学費</t>
    <rPh sb="1" eb="3">
      <t>ガクヒ</t>
    </rPh>
    <phoneticPr fontId="7"/>
  </si>
  <si>
    <t>⑤併給奨学金（給付型のみ）</t>
    <phoneticPr fontId="1"/>
  </si>
  <si>
    <t>⑥貯金の取り崩し</t>
    <phoneticPr fontId="1"/>
  </si>
  <si>
    <t>⑦その他（借金等、貸与型奨学金含む）</t>
    <phoneticPr fontId="1"/>
  </si>
  <si>
    <t>④高等教育の修学支援新制度給付型奨学金</t>
    <phoneticPr fontId="1"/>
  </si>
  <si>
    <t>★★ こちらをクリック ★★
▽を押して渡日状況を選択してください</t>
    <rPh sb="20" eb="22">
      <t>トニチ</t>
    </rPh>
    <rPh sb="22" eb="24">
      <t>ジョウキョウ</t>
    </rPh>
    <phoneticPr fontId="1"/>
  </si>
  <si>
    <t>★★ここをクリック★★
▽を押して在籍課程を選択してください</t>
    <rPh sb="14" eb="15">
      <t>オ</t>
    </rPh>
    <rPh sb="17" eb="19">
      <t>ザイセキ</t>
    </rPh>
    <rPh sb="19" eb="21">
      <t>カテイ</t>
    </rPh>
    <rPh sb="22" eb="24">
      <t>センタク</t>
    </rPh>
    <phoneticPr fontId="1"/>
  </si>
  <si>
    <t>ここをクリック▼</t>
  </si>
  <si>
    <t>ここをクリック▼</t>
    <phoneticPr fontId="1"/>
  </si>
  <si>
    <r>
      <rPr>
        <sz val="11"/>
        <color theme="1"/>
        <rFont val="ＭＳ Ｐ明朝"/>
        <family val="1"/>
        <charset val="128"/>
      </rPr>
      <t>ここをクリック</t>
    </r>
    <r>
      <rPr>
        <b/>
        <sz val="11"/>
        <color theme="1"/>
        <rFont val="ＭＳ Ｐ明朝"/>
        <family val="1"/>
        <charset val="128"/>
      </rPr>
      <t>▼</t>
    </r>
    <phoneticPr fontId="1"/>
  </si>
  <si>
    <r>
      <rPr>
        <b/>
        <sz val="11"/>
        <color theme="1"/>
        <rFont val="ＭＳ Ｐ明朝"/>
        <family val="1"/>
        <charset val="128"/>
      </rPr>
      <t>★★ ここをクリック ★★</t>
    </r>
    <r>
      <rPr>
        <sz val="11"/>
        <color theme="1"/>
        <rFont val="ＭＳ Ｐ明朝"/>
        <family val="1"/>
        <charset val="128"/>
      </rPr>
      <t xml:space="preserve">
▽を押して選択してください</t>
    </r>
    <phoneticPr fontId="1"/>
  </si>
  <si>
    <t>入学年月</t>
    <rPh sb="0" eb="2">
      <t>ニュウガク</t>
    </rPh>
    <rPh sb="2" eb="4">
      <t>ネンゲツ</t>
    </rPh>
    <phoneticPr fontId="1"/>
  </si>
  <si>
    <t>卒業・修了予定年月</t>
    <rPh sb="0" eb="2">
      <t>ソツギョウ</t>
    </rPh>
    <rPh sb="3" eb="5">
      <t>シュウリョウ</t>
    </rPh>
    <rPh sb="5" eb="7">
      <t>ヨテイ</t>
    </rPh>
    <rPh sb="7" eb="9">
      <t>ネンゲツ</t>
    </rPh>
    <phoneticPr fontId="1"/>
  </si>
  <si>
    <t>月</t>
    <rPh sb="0" eb="1">
      <t>ガツ</t>
    </rPh>
    <phoneticPr fontId="1"/>
  </si>
  <si>
    <t>氏名（漢字）</t>
    <phoneticPr fontId="1"/>
  </si>
  <si>
    <t>カナ</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</si>
  <si>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</si>
  <si>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</si>
  <si>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</si>
  <si>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</si>
  <si>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</si>
  <si>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</si>
  <si>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学校名</t>
    <rPh sb="0" eb="2">
      <t>ガッコウ</t>
    </rPh>
    <rPh sb="2" eb="3">
      <t>メイ</t>
    </rPh>
    <phoneticPr fontId="1"/>
  </si>
  <si>
    <t>⑩教材費</t>
    <rPh sb="1" eb="4">
      <t>キョウザイヒ</t>
    </rPh>
    <phoneticPr fontId="7"/>
  </si>
  <si>
    <t>⑪食費</t>
    <rPh sb="1" eb="3">
      <t>ショクヒ</t>
    </rPh>
    <phoneticPr fontId="7"/>
  </si>
  <si>
    <t>⑫住居費</t>
    <rPh sb="1" eb="4">
      <t>ジュウキョヒ</t>
    </rPh>
    <phoneticPr fontId="7"/>
  </si>
  <si>
    <t>⑬その他
（光熱費・通信費・交通費等）</t>
    <rPh sb="3" eb="4">
      <t>タ</t>
    </rPh>
    <rPh sb="6" eb="9">
      <t>コウネツヒ</t>
    </rPh>
    <rPh sb="10" eb="13">
      <t>ツウシンヒ</t>
    </rPh>
    <rPh sb="14" eb="17">
      <t>コウツウヒ</t>
    </rPh>
    <rPh sb="17" eb="18">
      <t>トウ</t>
    </rPh>
    <phoneticPr fontId="7"/>
  </si>
  <si>
    <t>⑨（⑦のうち）学費免除額</t>
    <phoneticPr fontId="1"/>
  </si>
  <si>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</si>
  <si>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</si>
  <si>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</si>
  <si>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</si>
  <si>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</si>
  <si>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</si>
  <si>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</si>
  <si>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</si>
  <si>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</si>
  <si>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</si>
  <si>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</si>
  <si>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英語ｱﾙﾌｧﾍﾞｯﾄ
（大文字）</t>
    <rPh sb="0" eb="2">
      <t>エイゴ</t>
    </rPh>
    <rPh sb="12" eb="15">
      <t>オオモジ</t>
    </rPh>
    <phoneticPr fontId="1"/>
  </si>
  <si>
    <t>学校名又は勤務先
（所在地）</t>
    <rPh sb="0" eb="2">
      <t>ガッコウ</t>
    </rPh>
    <rPh sb="2" eb="3">
      <t>メイ</t>
    </rPh>
    <rPh sb="3" eb="4">
      <t>マタ</t>
    </rPh>
    <rPh sb="5" eb="8">
      <t>キンムサキ</t>
    </rPh>
    <rPh sb="10" eb="13">
      <t>ショザイチ</t>
    </rPh>
    <phoneticPr fontId="7"/>
  </si>
  <si>
    <t>⑨（⑧のうち）学費免除額</t>
    <rPh sb="7" eb="12">
      <t>ガクヒメンジョガク</t>
    </rPh>
    <phoneticPr fontId="7"/>
  </si>
  <si>
    <t>留学先名・プログラム名</t>
    <rPh sb="0" eb="2">
      <t>リュウガク</t>
    </rPh>
    <rPh sb="2" eb="3">
      <t>サキ</t>
    </rPh>
    <rPh sb="3" eb="4">
      <t>メイ</t>
    </rPh>
    <rPh sb="4" eb="5">
      <t>ガクメイ</t>
    </rPh>
    <rPh sb="10" eb="11">
      <t>メイ</t>
    </rPh>
    <phoneticPr fontId="1"/>
  </si>
  <si>
    <t>　（1）留学計画の概要</t>
    <rPh sb="4" eb="6">
      <t>リュウガク</t>
    </rPh>
    <rPh sb="6" eb="8">
      <t>ケイカク</t>
    </rPh>
    <rPh sb="9" eb="11">
      <t>ガイヨウ</t>
    </rPh>
    <phoneticPr fontId="1"/>
  </si>
  <si>
    <t>留学先
国・地域</t>
    <rPh sb="0" eb="2">
      <t>リュウガク</t>
    </rPh>
    <rPh sb="2" eb="3">
      <t>サキ</t>
    </rPh>
    <rPh sb="4" eb="5">
      <t>クニ</t>
    </rPh>
    <rPh sb="6" eb="8">
      <t>チイキ</t>
    </rPh>
    <phoneticPr fontId="1"/>
  </si>
  <si>
    <t>留学先教育
機関住所</t>
    <rPh sb="0" eb="2">
      <t>リュウガク</t>
    </rPh>
    <rPh sb="2" eb="3">
      <t>サキ</t>
    </rPh>
    <rPh sb="3" eb="5">
      <t>キョウイク</t>
    </rPh>
    <rPh sb="6" eb="8">
      <t>キカン</t>
    </rPh>
    <rPh sb="8" eb="10">
      <t>ジュウショ</t>
    </rPh>
    <phoneticPr fontId="1"/>
  </si>
  <si>
    <t>入学許可</t>
    <rPh sb="0" eb="2">
      <t>ニュウガク</t>
    </rPh>
    <rPh sb="2" eb="4">
      <t>キョカ</t>
    </rPh>
    <phoneticPr fontId="1"/>
  </si>
  <si>
    <t>留学期間</t>
    <rPh sb="0" eb="2">
      <t>リュウガク</t>
    </rPh>
    <rPh sb="2" eb="4">
      <t>キカン</t>
    </rPh>
    <phoneticPr fontId="1"/>
  </si>
  <si>
    <t>月</t>
    <rPh sb="0" eb="1">
      <t>ツキ</t>
    </rPh>
    <phoneticPr fontId="1"/>
  </si>
  <si>
    <t>日</t>
    <rPh sb="0" eb="1">
      <t>ニチ</t>
    </rPh>
    <phoneticPr fontId="1"/>
  </si>
  <si>
    <t>例：事前に語学研修に参加する、旅行する等</t>
    <rPh sb="0" eb="1">
      <t>レイ</t>
    </rPh>
    <rPh sb="2" eb="4">
      <t>ジゼン</t>
    </rPh>
    <rPh sb="5" eb="7">
      <t>ゴガク</t>
    </rPh>
    <rPh sb="7" eb="9">
      <t>ケンシュウ</t>
    </rPh>
    <rPh sb="10" eb="12">
      <t>サンカ</t>
    </rPh>
    <rPh sb="15" eb="17">
      <t>リョコウ</t>
    </rPh>
    <rPh sb="19" eb="20">
      <t>ナド</t>
    </rPh>
    <phoneticPr fontId="1"/>
  </si>
  <si>
    <t>教育学部</t>
    <rPh sb="0" eb="4">
      <t>キョウイクガクブ</t>
    </rPh>
    <phoneticPr fontId="1"/>
  </si>
  <si>
    <t>無</t>
    <rPh sb="0" eb="1">
      <t>ナシ</t>
    </rPh>
    <phoneticPr fontId="1"/>
  </si>
  <si>
    <t>有</t>
    <rPh sb="0" eb="1">
      <t>アリ</t>
    </rPh>
    <phoneticPr fontId="1"/>
  </si>
  <si>
    <t>留学種別</t>
    <rPh sb="0" eb="4">
      <t>リュウガクシュベツ</t>
    </rPh>
    <phoneticPr fontId="1"/>
  </si>
  <si>
    <t>有無</t>
    <rPh sb="0" eb="2">
      <t>ウム</t>
    </rPh>
    <phoneticPr fontId="1"/>
  </si>
  <si>
    <t>時期</t>
    <rPh sb="0" eb="2">
      <t>ジキ</t>
    </rPh>
    <phoneticPr fontId="1"/>
  </si>
  <si>
    <t>上旬</t>
    <rPh sb="0" eb="2">
      <t>ジョウジュン</t>
    </rPh>
    <phoneticPr fontId="1"/>
  </si>
  <si>
    <t>中旬</t>
    <rPh sb="0" eb="2">
      <t>チュウジュン</t>
    </rPh>
    <phoneticPr fontId="1"/>
  </si>
  <si>
    <t>下旬</t>
    <rPh sb="0" eb="2">
      <t>ゲジュン</t>
    </rPh>
    <phoneticPr fontId="1"/>
  </si>
  <si>
    <t>減免額</t>
    <rPh sb="0" eb="3">
      <t>ゲンメンガク</t>
    </rPh>
    <phoneticPr fontId="1"/>
  </si>
  <si>
    <t>交換留学でない</t>
    <rPh sb="0" eb="4">
      <t>コウカンリュウガク</t>
    </rPh>
    <phoneticPr fontId="1"/>
  </si>
  <si>
    <t>【授業期間】</t>
    <rPh sb="1" eb="3">
      <t>ジュギョウ</t>
    </rPh>
    <rPh sb="2" eb="4">
      <t>キカン</t>
    </rPh>
    <phoneticPr fontId="1"/>
  </si>
  <si>
    <t>【渡航期間】</t>
    <rPh sb="1" eb="3">
      <t>トコウ</t>
    </rPh>
    <rPh sb="3" eb="5">
      <t>キカン</t>
    </rPh>
    <phoneticPr fontId="1"/>
  </si>
  <si>
    <t>授業開始：</t>
    <rPh sb="0" eb="2">
      <t>ジュギョウ</t>
    </rPh>
    <rPh sb="2" eb="4">
      <t>カイシ</t>
    </rPh>
    <phoneticPr fontId="1"/>
  </si>
  <si>
    <t>日本帰国：</t>
    <rPh sb="0" eb="2">
      <t>ニホン</t>
    </rPh>
    <rPh sb="2" eb="4">
      <t>キコク</t>
    </rPh>
    <phoneticPr fontId="1"/>
  </si>
  <si>
    <t>● 留学計画</t>
    <rPh sb="2" eb="4">
      <t>リュウガク</t>
    </rPh>
    <rPh sb="4" eb="6">
      <t>ケイカク</t>
    </rPh>
    <phoneticPr fontId="1"/>
  </si>
  <si>
    <t>交換留学である</t>
    <rPh sb="0" eb="4">
      <t>コウカンリュウガク</t>
    </rPh>
    <phoneticPr fontId="1"/>
  </si>
  <si>
    <t>授業終了：</t>
    <rPh sb="0" eb="2">
      <t>ジュギョウ</t>
    </rPh>
    <rPh sb="2" eb="4">
      <t>シュウリョウ</t>
    </rPh>
    <phoneticPr fontId="1"/>
  </si>
  <si>
    <r>
      <rPr>
        <sz val="8"/>
        <color theme="1"/>
        <rFont val="ＭＳ Ｐ明朝"/>
        <family val="1"/>
        <charset val="128"/>
      </rPr>
      <t>ここをクリック</t>
    </r>
    <r>
      <rPr>
        <b/>
        <sz val="8"/>
        <color theme="1"/>
        <rFont val="ＭＳ Ｐ明朝"/>
        <family val="1"/>
        <charset val="128"/>
      </rPr>
      <t>▼</t>
    </r>
    <phoneticPr fontId="1"/>
  </si>
  <si>
    <t>全額負担</t>
    <rPh sb="0" eb="2">
      <t>ゼンガク</t>
    </rPh>
    <rPh sb="2" eb="4">
      <t>フタン</t>
    </rPh>
    <phoneticPr fontId="1"/>
  </si>
  <si>
    <t>一部負担</t>
    <rPh sb="0" eb="2">
      <t>イチブ</t>
    </rPh>
    <rPh sb="2" eb="4">
      <t>フタン</t>
    </rPh>
    <phoneticPr fontId="1"/>
  </si>
  <si>
    <t>●応募者の経済状況（令和5年度（令和5年4月～令和6年3月）の見込み）</t>
    <rPh sb="1" eb="4">
      <t>オウボシャ</t>
    </rPh>
    <rPh sb="5" eb="7">
      <t>ケイザイ</t>
    </rPh>
    <rPh sb="7" eb="9">
      <t>ジョウキョウ</t>
    </rPh>
    <rPh sb="10" eb="12">
      <t>レイワ</t>
    </rPh>
    <rPh sb="13" eb="15">
      <t>ネンド</t>
    </rPh>
    <rPh sb="16" eb="18">
      <t>レイワ</t>
    </rPh>
    <rPh sb="19" eb="20">
      <t>ネン</t>
    </rPh>
    <rPh sb="21" eb="22">
      <t>ガツ</t>
    </rPh>
    <rPh sb="23" eb="25">
      <t>レイワ</t>
    </rPh>
    <rPh sb="26" eb="27">
      <t>ネン</t>
    </rPh>
    <rPh sb="28" eb="29">
      <t>ガツ</t>
    </rPh>
    <rPh sb="31" eb="33">
      <t>ミコ</t>
    </rPh>
    <phoneticPr fontId="7"/>
  </si>
  <si>
    <r>
      <t>収入内訳
(全て</t>
    </r>
    <r>
      <rPr>
        <u/>
        <sz val="10"/>
        <color theme="1"/>
        <rFont val="ＭＳ Ｐ明朝"/>
        <family val="1"/>
        <charset val="128"/>
      </rPr>
      <t>平均月額</t>
    </r>
    <r>
      <rPr>
        <sz val="10"/>
        <color theme="1"/>
        <rFont val="ＭＳ Ｐ明朝"/>
        <family val="1"/>
        <charset val="128"/>
      </rPr>
      <t>を記入すること)</t>
    </r>
    <rPh sb="0" eb="2">
      <t>シュウニュウ</t>
    </rPh>
    <rPh sb="2" eb="4">
      <t>ウチワケ</t>
    </rPh>
    <rPh sb="6" eb="7">
      <t>スベ</t>
    </rPh>
    <rPh sb="8" eb="10">
      <t>ヘイキン</t>
    </rPh>
    <rPh sb="10" eb="12">
      <t>ゲツガク</t>
    </rPh>
    <rPh sb="13" eb="15">
      <t>キニュウ</t>
    </rPh>
    <phoneticPr fontId="7"/>
  </si>
  <si>
    <r>
      <t>支出内訳
(全て</t>
    </r>
    <r>
      <rPr>
        <u/>
        <sz val="10"/>
        <color theme="1"/>
        <rFont val="ＭＳ Ｐ明朝"/>
        <family val="1"/>
        <charset val="128"/>
      </rPr>
      <t>平均月額</t>
    </r>
    <r>
      <rPr>
        <sz val="10"/>
        <color theme="1"/>
        <rFont val="ＭＳ Ｐ明朝"/>
        <family val="1"/>
        <charset val="128"/>
      </rPr>
      <t>を記入すること)</t>
    </r>
    <rPh sb="0" eb="2">
      <t>シシュツ</t>
    </rPh>
    <rPh sb="2" eb="4">
      <t>ウチワケ</t>
    </rPh>
    <rPh sb="6" eb="7">
      <t>スベ</t>
    </rPh>
    <rPh sb="8" eb="10">
      <t>ヘイキン</t>
    </rPh>
    <rPh sb="10" eb="12">
      <t>ゲツガク</t>
    </rPh>
    <rPh sb="13" eb="15">
      <t>キニュウ</t>
    </rPh>
    <phoneticPr fontId="7"/>
  </si>
  <si>
    <t>⑧学費（在籍大学）</t>
    <rPh sb="4" eb="8">
      <t>ザイセキダイガク</t>
    </rPh>
    <phoneticPr fontId="1"/>
  </si>
  <si>
    <t>キョウカイ　タロウ</t>
    <phoneticPr fontId="1"/>
  </si>
  <si>
    <t>●学歴・職歴（高等学校以降）
　※記入欄が足りない場合は高等学校以降の直近4件を記入すること。</t>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7"/>
  </si>
  <si>
    <t>年</t>
    <phoneticPr fontId="7"/>
  </si>
  <si>
    <t>留学経験①（プログラム名）</t>
    <rPh sb="0" eb="2">
      <t>リュウガク</t>
    </rPh>
    <rPh sb="2" eb="4">
      <t>ケイケン</t>
    </rPh>
    <rPh sb="11" eb="12">
      <t>メイ</t>
    </rPh>
    <phoneticPr fontId="1"/>
  </si>
  <si>
    <t>留学経験①（国・地域）</t>
    <rPh sb="0" eb="2">
      <t>リュウガク</t>
    </rPh>
    <rPh sb="2" eb="4">
      <t>ケイケン</t>
    </rPh>
    <rPh sb="6" eb="7">
      <t>クニ</t>
    </rPh>
    <rPh sb="8" eb="10">
      <t>チイキ</t>
    </rPh>
    <phoneticPr fontId="1"/>
  </si>
  <si>
    <t>留学経験②（プログラム名）</t>
    <rPh sb="0" eb="2">
      <t>リュウガク</t>
    </rPh>
    <rPh sb="2" eb="4">
      <t>ケイケン</t>
    </rPh>
    <rPh sb="11" eb="12">
      <t>メイ</t>
    </rPh>
    <phoneticPr fontId="1"/>
  </si>
  <si>
    <t>留学経験②（国・地域）</t>
    <rPh sb="0" eb="2">
      <t>リュウガク</t>
    </rPh>
    <rPh sb="2" eb="4">
      <t>ケイケン</t>
    </rPh>
    <rPh sb="6" eb="7">
      <t>クニ</t>
    </rPh>
    <rPh sb="8" eb="10">
      <t>チイキ</t>
    </rPh>
    <phoneticPr fontId="1"/>
  </si>
  <si>
    <t>留学経験③（プログラム名）</t>
    <rPh sb="0" eb="2">
      <t>リュウガク</t>
    </rPh>
    <rPh sb="2" eb="4">
      <t>ケイケン</t>
    </rPh>
    <rPh sb="11" eb="12">
      <t>メイ</t>
    </rPh>
    <phoneticPr fontId="1"/>
  </si>
  <si>
    <t>留学経験③（国・地域）</t>
    <rPh sb="0" eb="2">
      <t>リュウガク</t>
    </rPh>
    <rPh sb="2" eb="4">
      <t>ケイケン</t>
    </rPh>
    <rPh sb="6" eb="7">
      <t>クニ</t>
    </rPh>
    <rPh sb="8" eb="10">
      <t>チイキ</t>
    </rPh>
    <phoneticPr fontId="1"/>
  </si>
  <si>
    <t>留学計画（国・地域）</t>
    <rPh sb="0" eb="4">
      <t>リュウガクケイカク</t>
    </rPh>
    <rPh sb="5" eb="6">
      <t>クニ</t>
    </rPh>
    <rPh sb="7" eb="9">
      <t>チイキ</t>
    </rPh>
    <phoneticPr fontId="1"/>
  </si>
  <si>
    <t>留学計画（教育機関名）</t>
    <rPh sb="0" eb="4">
      <t>リュウガクケイカク</t>
    </rPh>
    <rPh sb="5" eb="10">
      <t>キョウイクキカンメイ</t>
    </rPh>
    <phoneticPr fontId="1"/>
  </si>
  <si>
    <t>留学計画（留学先住所）</t>
    <rPh sb="0" eb="4">
      <t>リュウガクケイカク</t>
    </rPh>
    <rPh sb="5" eb="10">
      <t>リュウガクサキジュウショ</t>
    </rPh>
    <phoneticPr fontId="1"/>
  </si>
  <si>
    <t>留学計画（学部学科・研究科）</t>
    <rPh sb="0" eb="4">
      <t>リュウガクケイカク</t>
    </rPh>
    <rPh sb="5" eb="9">
      <t>ガクブガッカ</t>
    </rPh>
    <rPh sb="10" eb="13">
      <t>ケンキュウカ</t>
    </rPh>
    <phoneticPr fontId="1"/>
  </si>
  <si>
    <t>留学計画（入学許可）</t>
    <rPh sb="0" eb="4">
      <t>リュウガクケイカク</t>
    </rPh>
    <rPh sb="5" eb="9">
      <t>ニュウガクキョカ</t>
    </rPh>
    <phoneticPr fontId="1"/>
  </si>
  <si>
    <t>留学計画（入学許可の取得予定時期）</t>
    <rPh sb="0" eb="4">
      <t>リュウガクケイカク</t>
    </rPh>
    <rPh sb="5" eb="7">
      <t>ニュウガク</t>
    </rPh>
    <rPh sb="7" eb="9">
      <t>キョカ</t>
    </rPh>
    <rPh sb="10" eb="16">
      <t>シュトクヨテイジキ</t>
    </rPh>
    <phoneticPr fontId="1"/>
  </si>
  <si>
    <t>留学計画（授業開始年月）</t>
    <rPh sb="0" eb="4">
      <t>リュウガクケイカク</t>
    </rPh>
    <rPh sb="5" eb="7">
      <t>ジュギョウ</t>
    </rPh>
    <rPh sb="7" eb="9">
      <t>カイシ</t>
    </rPh>
    <rPh sb="9" eb="11">
      <t>ネンゲツ</t>
    </rPh>
    <phoneticPr fontId="1"/>
  </si>
  <si>
    <t>留学計画（授業終了年月）</t>
    <rPh sb="0" eb="4">
      <t>リュウガクケイカク</t>
    </rPh>
    <rPh sb="5" eb="7">
      <t>ジュギョウ</t>
    </rPh>
    <rPh sb="7" eb="9">
      <t>シュウリョウ</t>
    </rPh>
    <rPh sb="9" eb="11">
      <t>ネンゲツ</t>
    </rPh>
    <phoneticPr fontId="1"/>
  </si>
  <si>
    <t>日本出国：</t>
    <rPh sb="0" eb="2">
      <t>ニホン</t>
    </rPh>
    <rPh sb="2" eb="4">
      <t>シュッコク</t>
    </rPh>
    <phoneticPr fontId="1"/>
  </si>
  <si>
    <t>留学計画（出国年月）</t>
    <rPh sb="0" eb="4">
      <t>リュウガクケイカク</t>
    </rPh>
    <rPh sb="5" eb="7">
      <t>シュッコク</t>
    </rPh>
    <rPh sb="7" eb="8">
      <t>ネン</t>
    </rPh>
    <rPh sb="8" eb="9">
      <t>ゲツ</t>
    </rPh>
    <phoneticPr fontId="1"/>
  </si>
  <si>
    <t>留学計画（帰国年月）</t>
    <rPh sb="0" eb="4">
      <t>リュウガクケイカク</t>
    </rPh>
    <rPh sb="5" eb="7">
      <t>キコク</t>
    </rPh>
    <rPh sb="7" eb="9">
      <t>ネンゲツ</t>
    </rPh>
    <phoneticPr fontId="1"/>
  </si>
  <si>
    <t>留学計画（渡航時・帰国時に1週間以上の差がある理由）</t>
    <rPh sb="0" eb="4">
      <t>リュウガクケイカク</t>
    </rPh>
    <rPh sb="5" eb="7">
      <t>トコウ</t>
    </rPh>
    <rPh sb="7" eb="8">
      <t>ジ</t>
    </rPh>
    <rPh sb="9" eb="11">
      <t>キコク</t>
    </rPh>
    <rPh sb="11" eb="12">
      <t>ジ</t>
    </rPh>
    <rPh sb="14" eb="16">
      <t>シュウカン</t>
    </rPh>
    <rPh sb="16" eb="18">
      <t>イジョウ</t>
    </rPh>
    <rPh sb="19" eb="20">
      <t>サ</t>
    </rPh>
    <rPh sb="23" eb="25">
      <t>リユウ</t>
    </rPh>
    <phoneticPr fontId="1"/>
  </si>
  <si>
    <t xml:space="preserve">●留学経験及び予定(高等学校入学時以降の渡航経験と予定（本奨学金の申請対象となる留学は除く）を記載すること) </t>
    <rPh sb="1" eb="3">
      <t>リュウガク</t>
    </rPh>
    <rPh sb="5" eb="6">
      <t>オヨ</t>
    </rPh>
    <rPh sb="13" eb="16">
      <t>ニュウガクジ</t>
    </rPh>
    <rPh sb="16" eb="18">
      <t>イコウ</t>
    </rPh>
    <rPh sb="25" eb="27">
      <t>ヨテイ</t>
    </rPh>
    <rPh sb="28" eb="32">
      <t>ホンショウガクキン</t>
    </rPh>
    <rPh sb="33" eb="37">
      <t>シンセイタイショウ</t>
    </rPh>
    <rPh sb="40" eb="42">
      <t>リュウガク</t>
    </rPh>
    <rPh sb="43" eb="44">
      <t>ノゾ</t>
    </rPh>
    <phoneticPr fontId="1"/>
  </si>
  <si>
    <t>受給決定済</t>
    <phoneticPr fontId="1"/>
  </si>
  <si>
    <t>申請中</t>
    <phoneticPr fontId="1"/>
  </si>
  <si>
    <r>
      <t xml:space="preserve">学部・学科
研究科等
</t>
    </r>
    <r>
      <rPr>
        <sz val="8"/>
        <rFont val="ＭＳ Ｐ明朝"/>
        <family val="1"/>
        <charset val="128"/>
      </rPr>
      <t>（日本語訳を併記）</t>
    </r>
    <rPh sb="0" eb="2">
      <t>ガクブ</t>
    </rPh>
    <rPh sb="3" eb="5">
      <t>ガッカ</t>
    </rPh>
    <rPh sb="6" eb="8">
      <t>ケンキュウ</t>
    </rPh>
    <rPh sb="8" eb="9">
      <t>カ</t>
    </rPh>
    <rPh sb="9" eb="10">
      <t>ナド</t>
    </rPh>
    <rPh sb="17" eb="19">
      <t>ヘイキ</t>
    </rPh>
    <phoneticPr fontId="1"/>
  </si>
  <si>
    <r>
      <t xml:space="preserve">留学先
教育機関名
</t>
    </r>
    <r>
      <rPr>
        <sz val="8"/>
        <rFont val="ＭＳ Ｐ明朝"/>
        <family val="1"/>
        <charset val="128"/>
      </rPr>
      <t>（日本語訳を併記）</t>
    </r>
    <rPh sb="0" eb="2">
      <t>リュウガク</t>
    </rPh>
    <rPh sb="2" eb="3">
      <t>サキ</t>
    </rPh>
    <rPh sb="4" eb="6">
      <t>キョウイク</t>
    </rPh>
    <rPh sb="6" eb="8">
      <t>キカン</t>
    </rPh>
    <rPh sb="8" eb="9">
      <t>メイ</t>
    </rPh>
    <phoneticPr fontId="1"/>
  </si>
  <si>
    <t>④高等教育の修学支援新制度</t>
    <rPh sb="1" eb="5">
      <t>コウトウキョウイク</t>
    </rPh>
    <rPh sb="6" eb="10">
      <t>シュウガクシエン</t>
    </rPh>
    <rPh sb="10" eb="13">
      <t>シンセイド</t>
    </rPh>
    <phoneticPr fontId="7"/>
  </si>
  <si>
    <t>「無」の場合のみ→
取得予定時期を入力</t>
    <rPh sb="1" eb="2">
      <t>ナシ</t>
    </rPh>
    <rPh sb="4" eb="6">
      <t>バアイ</t>
    </rPh>
    <rPh sb="10" eb="16">
      <t>シュトクヨテイジキ</t>
    </rPh>
    <rPh sb="17" eb="19">
      <t>ニュウリョク</t>
    </rPh>
    <phoneticPr fontId="1"/>
  </si>
  <si>
    <r>
      <t>具体的な内容（</t>
    </r>
    <r>
      <rPr>
        <b/>
        <sz val="10"/>
        <color rgb="FFFF0000"/>
        <rFont val="ＭＳ Ｐ明朝"/>
        <family val="1"/>
        <charset val="128"/>
      </rPr>
      <t>日本語で記入</t>
    </r>
    <r>
      <rPr>
        <sz val="10"/>
        <color theme="1"/>
        <rFont val="ＭＳ Ｐ明朝"/>
        <family val="1"/>
        <charset val="128"/>
      </rPr>
      <t>）</t>
    </r>
    <rPh sb="0" eb="3">
      <t>グタイテキ</t>
    </rPh>
    <rPh sb="4" eb="6">
      <t>ナイヨウ</t>
    </rPh>
    <rPh sb="7" eb="10">
      <t>ニホンゴ</t>
    </rPh>
    <rPh sb="11" eb="13">
      <t>キニュウ</t>
    </rPh>
    <phoneticPr fontId="1"/>
  </si>
  <si>
    <r>
      <t>概要・テーマ
（</t>
    </r>
    <r>
      <rPr>
        <b/>
        <sz val="10"/>
        <color rgb="FFFF0000"/>
        <rFont val="ＭＳ Ｐ明朝"/>
        <family val="1"/>
        <charset val="128"/>
      </rPr>
      <t>日本語で記入</t>
    </r>
    <r>
      <rPr>
        <sz val="10"/>
        <color theme="1"/>
        <rFont val="ＭＳ Ｐ明朝"/>
        <family val="1"/>
        <charset val="128"/>
      </rPr>
      <t>）</t>
    </r>
    <rPh sb="0" eb="2">
      <t>ガイヨウ</t>
    </rPh>
    <rPh sb="8" eb="11">
      <t>ニホンゴ</t>
    </rPh>
    <rPh sb="12" eb="14">
      <t>キニュウ</t>
    </rPh>
    <phoneticPr fontId="1"/>
  </si>
  <si>
    <t>【授業期間と渡航期間が異なる理由】　※渡航時又は帰国時に1週間以上の差がある場合のみ記入</t>
    <rPh sb="14" eb="16">
      <t>リユウ</t>
    </rPh>
    <rPh sb="19" eb="21">
      <t>トコウ</t>
    </rPh>
    <rPh sb="21" eb="22">
      <t>ジ</t>
    </rPh>
    <rPh sb="22" eb="23">
      <t>マタ</t>
    </rPh>
    <rPh sb="24" eb="26">
      <t>キコク</t>
    </rPh>
    <rPh sb="26" eb="27">
      <t>ジ</t>
    </rPh>
    <rPh sb="29" eb="31">
      <t>シュウカン</t>
    </rPh>
    <rPh sb="31" eb="33">
      <t>イジョウ</t>
    </rPh>
    <rPh sb="34" eb="35">
      <t>サ</t>
    </rPh>
    <rPh sb="38" eb="40">
      <t>バアイ</t>
    </rPh>
    <rPh sb="42" eb="44">
      <t>キニュウ</t>
    </rPh>
    <phoneticPr fontId="1"/>
  </si>
  <si>
    <t>令和5年度 JEES・学研災グローバル人材育成奨学金　願書</t>
    <rPh sb="0" eb="2">
      <t>レイワ</t>
    </rPh>
    <rPh sb="3" eb="5">
      <t>ネンド</t>
    </rPh>
    <rPh sb="11" eb="13">
      <t>ガッケン</t>
    </rPh>
    <rPh sb="13" eb="14">
      <t>サイ</t>
    </rPh>
    <rPh sb="19" eb="21">
      <t>ジンザイ</t>
    </rPh>
    <rPh sb="21" eb="23">
      <t>イクセイ</t>
    </rPh>
    <rPh sb="23" eb="26">
      <t>ショウガクキン</t>
    </rPh>
    <rPh sb="27" eb="29">
      <t>ガンショ</t>
    </rPh>
    <phoneticPr fontId="7"/>
  </si>
  <si>
    <t xml:space="preserve">   私は、本奨学金の募集・推薦要項の全記載内容に同意・了承の上、令和5年度 JEES・学研災グローバル人材育成奨学金の奨学生として採用願いたく、願書の記載事項に相違ありませんので、ここに申請いたします。また、募集・推薦要項15(2)①から⑤の目的で、願書の記載事項を寄付者に開示・提供することに同意いたします。なお、奨学生として採用された場合は、他の奨学金を受給することを目的として、本奨学金を辞退することはいたしません。</t>
    <rPh sb="3" eb="4">
      <t>ワタシ</t>
    </rPh>
    <rPh sb="60" eb="63">
      <t>ショウガクセイ</t>
    </rPh>
    <rPh sb="66" eb="68">
      <t>サイヨウ</t>
    </rPh>
    <rPh sb="68" eb="69">
      <t>ネガイ</t>
    </rPh>
    <rPh sb="73" eb="75">
      <t>ガンショ</t>
    </rPh>
    <rPh sb="76" eb="78">
      <t>キサイ</t>
    </rPh>
    <rPh sb="78" eb="80">
      <t>ジコウ</t>
    </rPh>
    <rPh sb="81" eb="83">
      <t>ソウイ</t>
    </rPh>
    <rPh sb="94" eb="96">
      <t>シンセイ</t>
    </rPh>
    <rPh sb="105" eb="107">
      <t>ボシュウ</t>
    </rPh>
    <rPh sb="108" eb="110">
      <t>スイセン</t>
    </rPh>
    <rPh sb="110" eb="112">
      <t>ヨウコウ</t>
    </rPh>
    <rPh sb="122" eb="124">
      <t>モクテキ</t>
    </rPh>
    <rPh sb="126" eb="128">
      <t>ガンショ</t>
    </rPh>
    <rPh sb="129" eb="131">
      <t>キサイ</t>
    </rPh>
    <rPh sb="131" eb="133">
      <t>ジコウ</t>
    </rPh>
    <rPh sb="134" eb="136">
      <t>キフ</t>
    </rPh>
    <rPh sb="136" eb="137">
      <t>シャ</t>
    </rPh>
    <rPh sb="138" eb="140">
      <t>カイジ</t>
    </rPh>
    <rPh sb="141" eb="143">
      <t>テイキョウ</t>
    </rPh>
    <rPh sb="148" eb="150">
      <t>ドウイ</t>
    </rPh>
    <rPh sb="159" eb="162">
      <t>ショウガクセイ</t>
    </rPh>
    <rPh sb="174" eb="175">
      <t>タ</t>
    </rPh>
    <rPh sb="176" eb="179">
      <t>ショウガクキン</t>
    </rPh>
    <rPh sb="180" eb="182">
      <t>ジュキュウ</t>
    </rPh>
    <rPh sb="187" eb="189">
      <t>モクテキ</t>
    </rPh>
    <rPh sb="193" eb="194">
      <t>ホン</t>
    </rPh>
    <rPh sb="194" eb="197">
      <t>ショウガクキン</t>
    </rPh>
    <rPh sb="198" eb="200">
      <t>ジタイ</t>
    </rPh>
    <phoneticPr fontId="7"/>
  </si>
  <si>
    <t>日本での学籍状況（令和5年4月1日時点）</t>
    <rPh sb="0" eb="2">
      <t>ニホン</t>
    </rPh>
    <rPh sb="4" eb="6">
      <t>ガクセキ</t>
    </rPh>
    <rPh sb="6" eb="8">
      <t>ジョウキョウ</t>
    </rPh>
    <rPh sb="9" eb="10">
      <t>レイ</t>
    </rPh>
    <rPh sb="13" eb="14">
      <t>ガツ</t>
    </rPh>
    <rPh sb="15" eb="16">
      <t>ニチ</t>
    </rPh>
    <rPh sb="16" eb="18">
      <t>ジテン</t>
    </rPh>
    <phoneticPr fontId="7"/>
  </si>
  <si>
    <t>●他の奨学金（一時金含む）受給・申請状況
　※貸与型奨学金、海外留学支援以外の奨学金、授業料免除等も含む
　※令和5年度中（令和5年4月～令和6年3月）に受給する（予定を含む）奨学金のみ記入すること。</t>
    <rPh sb="55" eb="57">
      <t>レイワ</t>
    </rPh>
    <rPh sb="58" eb="60">
      <t>ネンド</t>
    </rPh>
    <rPh sb="60" eb="61">
      <t>チュウ</t>
    </rPh>
    <rPh sb="62" eb="64">
      <t>レイワ</t>
    </rPh>
    <rPh sb="65" eb="66">
      <t>ネン</t>
    </rPh>
    <rPh sb="67" eb="68">
      <t>ガツ</t>
    </rPh>
    <rPh sb="69" eb="71">
      <t>レイワ</t>
    </rPh>
    <rPh sb="72" eb="73">
      <t>ネン</t>
    </rPh>
    <rPh sb="74" eb="75">
      <t>ガツ</t>
    </rPh>
    <rPh sb="77" eb="79">
      <t>ジュキュウ</t>
    </rPh>
    <rPh sb="82" eb="84">
      <t>ヨテイ</t>
    </rPh>
    <rPh sb="85" eb="86">
      <t>フク</t>
    </rPh>
    <rPh sb="88" eb="91">
      <t>ショウガクキン</t>
    </rPh>
    <rPh sb="93" eb="95">
      <t>キニュウ</t>
    </rPh>
    <phoneticPr fontId="7"/>
  </si>
  <si>
    <t>●留学の成果が、将来グローバル人材となるために、どのように役立てられる（活用できる）と思うか。</t>
    <rPh sb="1" eb="3">
      <t>リュウガク</t>
    </rPh>
    <rPh sb="4" eb="6">
      <t>セイカ</t>
    </rPh>
    <rPh sb="8" eb="10">
      <t>ショウライ</t>
    </rPh>
    <rPh sb="15" eb="17">
      <t>ジンザイ</t>
    </rPh>
    <rPh sb="29" eb="31">
      <t>ヤクダ</t>
    </rPh>
    <rPh sb="36" eb="38">
      <t>カツヨウ</t>
    </rPh>
    <rPh sb="43" eb="44">
      <t>オモ</t>
    </rPh>
    <phoneticPr fontId="1"/>
  </si>
  <si>
    <t>●損害保険に対する興味・関心</t>
    <phoneticPr fontId="1"/>
  </si>
  <si>
    <t>●海外留学中の学習・研究計画</t>
    <phoneticPr fontId="1"/>
  </si>
  <si>
    <t>●在籍大学における学習・研究計画</t>
    <rPh sb="1" eb="3">
      <t>ザイセキ</t>
    </rPh>
    <rPh sb="3" eb="5">
      <t>ダイガク</t>
    </rPh>
    <rPh sb="9" eb="11">
      <t>ガクシュウ</t>
    </rPh>
    <rPh sb="12" eb="14">
      <t>ケンキュウ</t>
    </rPh>
    <rPh sb="14" eb="16">
      <t>ケイカク</t>
    </rPh>
    <phoneticPr fontId="1"/>
  </si>
  <si>
    <t>専攻分野</t>
    <rPh sb="0" eb="4">
      <t>センコウブンヤ</t>
    </rPh>
    <phoneticPr fontId="1"/>
  </si>
  <si>
    <t>留学先の国・地域</t>
    <rPh sb="0" eb="2">
      <t>リュウガク</t>
    </rPh>
    <rPh sb="2" eb="3">
      <t>サキ</t>
    </rPh>
    <rPh sb="4" eb="5">
      <t>クニ</t>
    </rPh>
    <rPh sb="6" eb="8">
      <t>チイキ</t>
    </rPh>
    <phoneticPr fontId="1"/>
  </si>
  <si>
    <t>申請金額</t>
    <rPh sb="0" eb="2">
      <t>シンセイ</t>
    </rPh>
    <rPh sb="2" eb="4">
      <t>キンガク</t>
    </rPh>
    <phoneticPr fontId="1"/>
  </si>
  <si>
    <t>航空賃
(往復経路)</t>
    <rPh sb="0" eb="2">
      <t>コウクウ</t>
    </rPh>
    <rPh sb="2" eb="3">
      <t>チン</t>
    </rPh>
    <rPh sb="5" eb="9">
      <t>オウフクケイロ</t>
    </rPh>
    <phoneticPr fontId="1"/>
  </si>
  <si>
    <t>奨学金
(授業期間月数)</t>
    <rPh sb="0" eb="3">
      <t>ショウガクキン</t>
    </rPh>
    <rPh sb="5" eb="11">
      <t>ジュギョウキカンゲッスウ</t>
    </rPh>
    <phoneticPr fontId="1"/>
  </si>
  <si>
    <t>（</t>
    <phoneticPr fontId="1"/>
  </si>
  <si>
    <t>空港⇔</t>
    <rPh sb="0" eb="2">
      <t>クウコウ</t>
    </rPh>
    <phoneticPr fontId="1"/>
  </si>
  <si>
    <t>空港)</t>
    <rPh sb="0" eb="2">
      <t>クウコウ</t>
    </rPh>
    <phoneticPr fontId="1"/>
  </si>
  <si>
    <t>月額10万円×</t>
    <rPh sb="0" eb="2">
      <t>ゲツガク</t>
    </rPh>
    <rPh sb="4" eb="6">
      <t>マンエン</t>
    </rPh>
    <phoneticPr fontId="1"/>
  </si>
  <si>
    <t>ヶ月）</t>
    <rPh sb="1" eb="2">
      <t>ゲツ</t>
    </rPh>
    <phoneticPr fontId="1"/>
  </si>
  <si>
    <t>申請総額:</t>
    <rPh sb="0" eb="4">
      <t>シンセイソウガク</t>
    </rPh>
    <phoneticPr fontId="1"/>
  </si>
  <si>
    <t>協会　太郎</t>
    <rPh sb="0" eb="2">
      <t>キョウカイ</t>
    </rPh>
    <rPh sb="3" eb="5">
      <t>タロウ</t>
    </rPh>
    <phoneticPr fontId="1"/>
  </si>
  <si>
    <t>KYOUKAI TARO</t>
    <phoneticPr fontId="1"/>
  </si>
  <si>
    <t>JEES大学</t>
    <rPh sb="4" eb="6">
      <t>ダイガク</t>
    </rPh>
    <phoneticPr fontId="1"/>
  </si>
  <si>
    <t>教育学科</t>
    <rPh sb="0" eb="4">
      <t>キョウイクガッカ</t>
    </rPh>
    <phoneticPr fontId="1"/>
  </si>
  <si>
    <t>A奨学金</t>
    <rPh sb="1" eb="4">
      <t>ショウガクキン</t>
    </rPh>
    <phoneticPr fontId="1"/>
  </si>
  <si>
    <t>A財団</t>
    <rPh sb="1" eb="3">
      <t>ザイダン</t>
    </rPh>
    <phoneticPr fontId="1"/>
  </si>
  <si>
    <t>J奨学金</t>
    <rPh sb="1" eb="4">
      <t>ショウガクキン</t>
    </rPh>
    <phoneticPr fontId="1"/>
  </si>
  <si>
    <t>J機構</t>
    <rPh sb="1" eb="3">
      <t>キコウ</t>
    </rPh>
    <phoneticPr fontId="1"/>
  </si>
  <si>
    <t>申請中</t>
  </si>
  <si>
    <t>東京都立　日本国際教育高等学校
（東京都）</t>
    <rPh sb="0" eb="4">
      <t>トウキョウトリツ</t>
    </rPh>
    <rPh sb="5" eb="11">
      <t>ニホンコクサイキョウイク</t>
    </rPh>
    <rPh sb="11" eb="15">
      <t>コウトウガッコウ</t>
    </rPh>
    <rPh sb="17" eb="20">
      <t>トウキョウト</t>
    </rPh>
    <phoneticPr fontId="1"/>
  </si>
  <si>
    <t>普通科</t>
    <rPh sb="0" eb="3">
      <t>フツウカ</t>
    </rPh>
    <phoneticPr fontId="1"/>
  </si>
  <si>
    <t>姉妹校留学プログラム　JEESアメリカ校訪問</t>
    <phoneticPr fontId="1"/>
  </si>
  <si>
    <t>アメリカ合衆国</t>
    <rPh sb="4" eb="7">
      <t>ガッシュウコク</t>
    </rPh>
    <phoneticPr fontId="1"/>
  </si>
  <si>
    <t>フィリピン</t>
    <phoneticPr fontId="1"/>
  </si>
  <si>
    <t>イギリス</t>
    <phoneticPr fontId="1"/>
  </si>
  <si>
    <t>University of Boxford（ボックスフォード大学）</t>
    <rPh sb="30" eb="32">
      <t>ダイガク</t>
    </rPh>
    <phoneticPr fontId="1"/>
  </si>
  <si>
    <t>Boxford, England, United Kingdom</t>
    <phoneticPr fontId="1"/>
  </si>
  <si>
    <t>Faculty of Education, International Teaching Education（教育学部　国際教職課程）</t>
    <phoneticPr fontId="1"/>
  </si>
  <si>
    <t>成田</t>
    <rPh sb="0" eb="2">
      <t>ナリタ</t>
    </rPh>
    <phoneticPr fontId="1"/>
  </si>
  <si>
    <t>ロンドン・ヒースロー</t>
    <phoneticPr fontId="1"/>
  </si>
  <si>
    <t>イギリスにおける××教育</t>
    <rPh sb="10" eb="12">
      <t>キョウイク</t>
    </rPh>
    <phoneticPr fontId="1"/>
  </si>
  <si>
    <t>私はイギリスにおける××教育に興味があるので、現地で〇〇の授業を受講し・・・・
・・・・について研究する予定です。</t>
    <rPh sb="0" eb="1">
      <t>ワタシ</t>
    </rPh>
    <rPh sb="12" eb="14">
      <t>キョウイク</t>
    </rPh>
    <rPh sb="15" eb="17">
      <t>キョウミ</t>
    </rPh>
    <rPh sb="23" eb="25">
      <t>ゲンチ</t>
    </rPh>
    <rPh sb="29" eb="31">
      <t>ジュギョウ</t>
    </rPh>
    <rPh sb="32" eb="34">
      <t>ジュコウ</t>
    </rPh>
    <rPh sb="48" eb="50">
      <t>ケンキュウ</t>
    </rPh>
    <rPh sb="52" eb="54">
      <t>ヨテイ</t>
    </rPh>
    <phoneticPr fontId="1"/>
  </si>
  <si>
    <t>××教育の国際比較</t>
    <rPh sb="2" eb="4">
      <t>キョウイク</t>
    </rPh>
    <rPh sb="5" eb="7">
      <t>コクサイ</t>
    </rPh>
    <rPh sb="7" eb="9">
      <t>ヒカク</t>
    </rPh>
    <phoneticPr fontId="1"/>
  </si>
  <si>
    <t>私は××教育に興味があります。現在は、…</t>
    <rPh sb="0" eb="1">
      <t>ワタシ</t>
    </rPh>
    <rPh sb="4" eb="6">
      <t>キョウイク</t>
    </rPh>
    <rPh sb="7" eb="9">
      <t>キョウミ</t>
    </rPh>
    <rPh sb="15" eb="17">
      <t>ゲンザイ</t>
    </rPh>
    <phoneticPr fontId="1"/>
  </si>
  <si>
    <t xml:space="preserve">私は将来、・・・・・・
留学したことにより得る・・・・・・・の経験により、・・・・・・・・・・を活かしたいと思います。
</t>
    <rPh sb="0" eb="1">
      <t>ワタシ</t>
    </rPh>
    <rPh sb="2" eb="4">
      <t>ショウライ</t>
    </rPh>
    <rPh sb="13" eb="15">
      <t>リュウガク</t>
    </rPh>
    <rPh sb="22" eb="23">
      <t>エ</t>
    </rPh>
    <rPh sb="32" eb="34">
      <t>ケイケン</t>
    </rPh>
    <rPh sb="49" eb="50">
      <t>イ</t>
    </rPh>
    <rPh sb="55" eb="56">
      <t>オモ</t>
    </rPh>
    <phoneticPr fontId="1"/>
  </si>
  <si>
    <t>私は傷害保険に対して、・・・・・</t>
    <rPh sb="0" eb="1">
      <t>ワタシ</t>
    </rPh>
    <rPh sb="2" eb="6">
      <t>ショウガイホケン</t>
    </rPh>
    <rPh sb="7" eb="8">
      <t>タイ</t>
    </rPh>
    <phoneticPr fontId="1"/>
  </si>
  <si>
    <t>語学研修(英語)</t>
    <rPh sb="0" eb="2">
      <t>ゴガク</t>
    </rPh>
    <rPh sb="2" eb="4">
      <t>ケンシュウ</t>
    </rPh>
    <rPh sb="5" eb="7">
      <t>エイゴ</t>
    </rPh>
    <phoneticPr fontId="1"/>
  </si>
  <si>
    <t>ABC学院フィリピンセブ校</t>
    <phoneticPr fontId="1"/>
  </si>
  <si>
    <t>国際協力</t>
    <rPh sb="0" eb="4">
      <t>コクサイキョウリョク</t>
    </rPh>
    <phoneticPr fontId="1"/>
  </si>
  <si>
    <t>留学経験①（専攻分野）</t>
    <rPh sb="0" eb="2">
      <t>リュウガク</t>
    </rPh>
    <rPh sb="2" eb="4">
      <t>ケイケン</t>
    </rPh>
    <rPh sb="6" eb="10">
      <t>センコウブンヤ</t>
    </rPh>
    <phoneticPr fontId="1"/>
  </si>
  <si>
    <t>留学経験①（在籍開始期間）</t>
    <rPh sb="0" eb="4">
      <t>リュウガクケイケン</t>
    </rPh>
    <rPh sb="6" eb="8">
      <t>ザイセキ</t>
    </rPh>
    <rPh sb="8" eb="10">
      <t>カイシ</t>
    </rPh>
    <rPh sb="10" eb="12">
      <t>キカン</t>
    </rPh>
    <phoneticPr fontId="1"/>
  </si>
  <si>
    <t>留学経験①（在籍終了）</t>
    <rPh sb="0" eb="4">
      <t>リュウガクケイケン</t>
    </rPh>
    <rPh sb="6" eb="10">
      <t>ザイセキシュウリョウ</t>
    </rPh>
    <phoneticPr fontId="1"/>
  </si>
  <si>
    <t>留学経験②（専攻分野）</t>
    <rPh sb="0" eb="2">
      <t>リュウガク</t>
    </rPh>
    <rPh sb="2" eb="4">
      <t>ケイケン</t>
    </rPh>
    <rPh sb="6" eb="10">
      <t>センコウブンヤ</t>
    </rPh>
    <phoneticPr fontId="1"/>
  </si>
  <si>
    <t>留学経験②（在籍開始期間）</t>
    <rPh sb="0" eb="4">
      <t>リュウガクケイケン</t>
    </rPh>
    <rPh sb="6" eb="8">
      <t>ザイセキ</t>
    </rPh>
    <rPh sb="8" eb="10">
      <t>カイシ</t>
    </rPh>
    <rPh sb="10" eb="12">
      <t>キカン</t>
    </rPh>
    <phoneticPr fontId="1"/>
  </si>
  <si>
    <t>留学経験②（在籍終了）</t>
    <rPh sb="0" eb="4">
      <t>リュウガクケイケン</t>
    </rPh>
    <rPh sb="6" eb="10">
      <t>ザイセキシュウリョウ</t>
    </rPh>
    <phoneticPr fontId="1"/>
  </si>
  <si>
    <t>留学経験③（専攻分野）</t>
    <rPh sb="0" eb="2">
      <t>リュウガク</t>
    </rPh>
    <rPh sb="2" eb="4">
      <t>ケイケン</t>
    </rPh>
    <rPh sb="6" eb="10">
      <t>センコウブンヤ</t>
    </rPh>
    <phoneticPr fontId="1"/>
  </si>
  <si>
    <t>留学経験③（在籍開始期間）</t>
    <rPh sb="0" eb="4">
      <t>リュウガクケイケン</t>
    </rPh>
    <rPh sb="6" eb="8">
      <t>ザイセキ</t>
    </rPh>
    <rPh sb="8" eb="10">
      <t>カイシ</t>
    </rPh>
    <rPh sb="10" eb="12">
      <t>キカン</t>
    </rPh>
    <phoneticPr fontId="1"/>
  </si>
  <si>
    <t>留学経験③（在籍終了）</t>
    <rPh sb="0" eb="4">
      <t>リュウガクケイケン</t>
    </rPh>
    <rPh sb="6" eb="10">
      <t>ザイセキシュウリョウ</t>
    </rPh>
    <phoneticPr fontId="1"/>
  </si>
  <si>
    <t>申請金額(渡航費)</t>
    <rPh sb="0" eb="4">
      <t>シンセイキンガク</t>
    </rPh>
    <rPh sb="5" eb="8">
      <t>トコウヒ</t>
    </rPh>
    <phoneticPr fontId="1"/>
  </si>
  <si>
    <t>合計金額</t>
    <rPh sb="0" eb="4">
      <t>ゴウケイキンガク</t>
    </rPh>
    <phoneticPr fontId="1"/>
  </si>
  <si>
    <t>申請金額(奨学金)</t>
    <rPh sb="0" eb="4">
      <t>シンセイキンガク</t>
    </rPh>
    <rPh sb="5" eb="8">
      <t>ショウガクキン</t>
    </rPh>
    <phoneticPr fontId="1"/>
  </si>
  <si>
    <t>在籍大学における学習・研究計画（概要・テーマ）</t>
    <rPh sb="0" eb="4">
      <t>ザイセキダイガク</t>
    </rPh>
    <rPh sb="8" eb="10">
      <t>ガクシュウ</t>
    </rPh>
    <rPh sb="11" eb="15">
      <t>ケンキュウケイカク</t>
    </rPh>
    <rPh sb="16" eb="18">
      <t>ガイヨウ</t>
    </rPh>
    <phoneticPr fontId="1"/>
  </si>
  <si>
    <t>在籍大学における学習・研究計画（内容）</t>
    <rPh sb="0" eb="4">
      <t>ザイセキダイガク</t>
    </rPh>
    <rPh sb="8" eb="10">
      <t>ガクシュウ</t>
    </rPh>
    <rPh sb="11" eb="15">
      <t>ケンキュウケイカク</t>
    </rPh>
    <rPh sb="16" eb="18">
      <t>ナイヨウ</t>
    </rPh>
    <phoneticPr fontId="1"/>
  </si>
  <si>
    <t>留学先における学習・研究計画（概要・テーマ）</t>
    <rPh sb="0" eb="3">
      <t>リュウガクサキ</t>
    </rPh>
    <rPh sb="7" eb="9">
      <t>ガクシュウ</t>
    </rPh>
    <rPh sb="10" eb="14">
      <t>ケンキュウケイカク</t>
    </rPh>
    <rPh sb="15" eb="17">
      <t>ガイヨウ</t>
    </rPh>
    <phoneticPr fontId="1"/>
  </si>
  <si>
    <t>留学先における学習・研究計画（内容）</t>
    <rPh sb="0" eb="3">
      <t>リュウガクサキ</t>
    </rPh>
    <rPh sb="7" eb="9">
      <t>ガクシュウ</t>
    </rPh>
    <rPh sb="10" eb="14">
      <t>ケンキュウケイカク</t>
    </rPh>
    <rPh sb="15" eb="17">
      <t>ナイヨウ</t>
    </rPh>
    <phoneticPr fontId="1"/>
  </si>
  <si>
    <t>留学の成果が、将来グローバル人材となるために、どのように役立てられる（活用できる）と思うか。</t>
    <phoneticPr fontId="1"/>
  </si>
  <si>
    <t>損害保険に対する興味・関心</t>
    <phoneticPr fontId="1"/>
  </si>
  <si>
    <t>留学先教育
機関所在地</t>
    <rPh sb="0" eb="2">
      <t>リュウガク</t>
    </rPh>
    <rPh sb="2" eb="3">
      <t>サキ</t>
    </rPh>
    <rPh sb="3" eb="5">
      <t>キョウイク</t>
    </rPh>
    <rPh sb="6" eb="8">
      <t>キカン</t>
    </rPh>
    <rPh sb="8" eb="11">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</si>
</sst>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 ;[Red]\-#,##0\ "/>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11"/>
      <name val="游ゴシック"/>
      <family val="2"/>
      <charset val="128"/>
      <scheme val="minor"/>
    </font>
    <font>
      <sz val="8"/>
      <name val="ＭＳ Ｐ明朝"/>
      <family val="1"/>
      <charset val="128"/>
    </font>
    <font>
      <sz val="10"/>
      <color rgb="FFFF0000"/>
      <name val="ＭＳ Ｐ明朝"/>
      <family val="1"/>
      <charset val="128"/>
    </font>
    <font>
      <u/>
      <sz val="10"/>
      <color theme="1"/>
      <name val="ＭＳ Ｐ明朝"/>
      <family val="1"/>
      <charset val="128"/>
    </font>
    <font>
      <sz val="9"/>
      <name val="ＭＳ Ｐ明朝"/>
      <family val="1"/>
      <charset val="128"/>
    </font>
    <font>
      <b/>
      <sz val="10"/>
      <color rgb="FFFF0000"/>
      <name val="ＭＳ Ｐ明朝"/>
      <family val="1"/>
      <charset val="128"/>
    </font>
    <font>
      <b/>
      <sz val="8"/>
      <color theme="1"/>
      <name val="ＭＳ Ｐ明朝"/>
      <family val="1"/>
      <charset val="128"/>
    </font>
    <font>
      <sz val="9"/>
      <color rgb="FF0000FF"/>
      <name val="ＭＳ Ｐ明朝"/>
      <family val="1"/>
      <charset val="128"/>
    </font>
    <font>
      <sz val="10"/>
      <color rgb="FF0000FF"/>
      <name val="ＭＳ Ｐ明朝"/>
      <family val="1"/>
      <charset val="128"/>
    </font>
    <font>
      <sz val="11"/>
      <color rgb="FF0000FF"/>
      <name val="游ゴシック"/>
      <family val="2"/>
      <charset val="128"/>
      <scheme val="minor"/>
    </font>
    <font>
      <sz val="11"/>
      <color rgb="FF0000FF"/>
      <name val="ＭＳ Ｐ明朝"/>
      <family val="1"/>
      <charset val="128"/>
    </font>
    <font>
      <sz val="11"/>
      <name val="ＭＳ Ｐ明朝"/>
      <family val="1"/>
      <charset val="128"/>
    </font>
    <font>
      <sz val="8"/>
      <color rgb="FF0000FF"/>
      <name val="ＭＳ Ｐ明朝"/>
      <family val="1"/>
      <charset val="128"/>
    </font>
    <font>
      <u/>
      <sz val="10"/>
      <color rgb="FF0000FF"/>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thin">
        <color indexed="64"/>
      </left>
      <right style="thin">
        <color indexed="64"/>
      </right>
      <top/>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446">
    <xf numFmtId="0" fontId="0" fillId="0" borderId="0" xfId="0">
      <alignment vertical="center"/>
    </xf>
    <xf numFmtId="0" fontId="4" fillId="0" borderId="0" xfId="2" applyFont="1">
      <alignment vertical="center"/>
    </xf>
    <xf numFmtId="0" fontId="5" fillId="0" borderId="0" xfId="2" applyFont="1">
      <alignment vertical="center"/>
    </xf>
    <xf numFmtId="0" fontId="6" fillId="0" borderId="0" xfId="2" applyFont="1" applyAlignment="1">
      <alignment vertical="center" wrapText="1"/>
    </xf>
    <xf numFmtId="0" fontId="4" fillId="0" borderId="0" xfId="2"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6" fillId="0" borderId="0" xfId="2" applyFont="1">
      <alignment vertical="center"/>
    </xf>
    <xf numFmtId="0" fontId="4" fillId="0" borderId="0" xfId="2" applyFont="1" applyAlignment="1">
      <alignment vertical="center" wrapText="1"/>
    </xf>
    <xf numFmtId="0" fontId="9" fillId="0" borderId="0" xfId="2" applyFont="1">
      <alignment vertical="center"/>
    </xf>
    <xf numFmtId="0" fontId="10" fillId="0" borderId="0" xfId="2" applyFont="1">
      <alignment vertical="center"/>
    </xf>
    <xf numFmtId="0" fontId="8" fillId="0" borderId="0" xfId="0" applyFont="1">
      <alignment vertical="center"/>
    </xf>
    <xf numFmtId="0" fontId="4" fillId="2" borderId="0" xfId="2" applyFont="1" applyFill="1" applyAlignment="1">
      <alignment vertical="center" shrinkToFit="1"/>
    </xf>
    <xf numFmtId="0" fontId="8" fillId="2" borderId="1" xfId="0" applyFont="1" applyFill="1" applyBorder="1">
      <alignment vertical="center"/>
    </xf>
    <xf numFmtId="0" fontId="8" fillId="0" borderId="1" xfId="0" applyFont="1" applyBorder="1">
      <alignment vertical="center"/>
    </xf>
    <xf numFmtId="0" fontId="4" fillId="0" borderId="0" xfId="2" applyFont="1" applyAlignment="1">
      <alignment horizontal="center" vertical="center" shrinkToFit="1"/>
    </xf>
    <xf numFmtId="0" fontId="8" fillId="0" borderId="0" xfId="0" applyFont="1" applyAlignment="1">
      <alignment horizontal="center" vertical="center"/>
    </xf>
    <xf numFmtId="0" fontId="4" fillId="2" borderId="6" xfId="2" applyFont="1" applyFill="1" applyBorder="1" applyAlignment="1">
      <alignment vertical="center" shrinkToFit="1"/>
    </xf>
    <xf numFmtId="0" fontId="4" fillId="3" borderId="0" xfId="2" applyFont="1" applyFill="1">
      <alignment vertical="center"/>
    </xf>
    <xf numFmtId="0" fontId="4" fillId="0" borderId="6" xfId="2" applyFont="1" applyBorder="1" applyAlignment="1">
      <alignment vertical="center" shrinkToFit="1"/>
    </xf>
    <xf numFmtId="176" fontId="4" fillId="2" borderId="3" xfId="2" applyNumberFormat="1" applyFont="1" applyFill="1" applyBorder="1" applyAlignment="1">
      <alignment vertical="center" shrinkToFit="1"/>
    </xf>
    <xf numFmtId="0" fontId="4" fillId="4" borderId="0" xfId="2" applyFont="1" applyFill="1">
      <alignment vertical="center"/>
    </xf>
    <xf numFmtId="176" fontId="4" fillId="2" borderId="19" xfId="2" applyNumberFormat="1" applyFont="1" applyFill="1" applyBorder="1" applyAlignment="1">
      <alignment vertical="center" shrinkToFit="1"/>
    </xf>
    <xf numFmtId="0" fontId="13" fillId="0" borderId="0" xfId="6" applyFont="1">
      <alignment vertical="center"/>
    </xf>
    <xf numFmtId="0" fontId="4" fillId="0" borderId="0" xfId="2" applyFont="1" applyAlignment="1">
      <alignment horizontal="right"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6" xfId="2" applyFont="1" applyBorder="1">
      <alignment vertical="center"/>
    </xf>
    <xf numFmtId="0" fontId="6" fillId="0" borderId="6" xfId="2" applyFont="1" applyBorder="1">
      <alignment vertical="center"/>
    </xf>
    <xf numFmtId="0" fontId="8" fillId="0" borderId="6" xfId="0" applyFont="1" applyBorder="1">
      <alignment vertical="center"/>
    </xf>
    <xf numFmtId="0" fontId="6" fillId="0" borderId="10" xfId="2" applyFont="1" applyBorder="1">
      <alignment vertical="center"/>
    </xf>
    <xf numFmtId="0" fontId="4" fillId="0" borderId="10" xfId="0" applyFont="1" applyBorder="1">
      <alignment vertical="center"/>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7" xfId="2" applyFont="1" applyBorder="1">
      <alignment vertical="center"/>
    </xf>
    <xf numFmtId="0" fontId="4" fillId="0" borderId="12" xfId="2" applyFont="1" applyBorder="1">
      <alignmen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4" fillId="2" borderId="3" xfId="0" applyNumberFormat="1" applyFont="1" applyFill="1" applyBorder="1" applyAlignment="1">
      <alignment horizontal="righ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41" fontId="4" fillId="0" borderId="0" xfId="1" applyNumberFormat="1" applyFont="1" applyFill="1" applyBorder="1" applyAlignment="1">
      <alignment horizontal="right" vertical="center"/>
    </xf>
    <xf numFmtId="176" fontId="4" fillId="0" borderId="0" xfId="0" applyNumberFormat="1" applyFont="1" applyAlignment="1">
      <alignment horizontal="right" vertical="center"/>
    </xf>
    <xf numFmtId="0" fontId="6" fillId="0" borderId="0" xfId="0" applyFont="1">
      <alignment vertical="center"/>
    </xf>
    <xf numFmtId="0" fontId="8" fillId="0" borderId="1" xfId="0" applyFont="1" applyBorder="1" applyAlignment="1">
      <alignment horizontal="center" vertical="center"/>
    </xf>
    <xf numFmtId="14" fontId="0" fillId="6" borderId="0" xfId="0" applyNumberFormat="1" applyFill="1">
      <alignment vertical="center"/>
    </xf>
    <xf numFmtId="0" fontId="0" fillId="2" borderId="1" xfId="0" applyFill="1" applyBorder="1">
      <alignment vertical="center"/>
    </xf>
    <xf numFmtId="0" fontId="0" fillId="7" borderId="1" xfId="0" applyFill="1" applyBorder="1">
      <alignment vertical="center"/>
    </xf>
    <xf numFmtId="38" fontId="0" fillId="7" borderId="1" xfId="0" applyNumberFormat="1" applyFill="1" applyBorder="1">
      <alignment vertical="center"/>
    </xf>
    <xf numFmtId="0" fontId="0" fillId="8" borderId="1" xfId="0" applyFill="1" applyBorder="1">
      <alignment vertical="center"/>
    </xf>
    <xf numFmtId="41" fontId="0" fillId="8" borderId="1" xfId="0" applyNumberFormat="1" applyFill="1" applyBorder="1">
      <alignment vertical="center"/>
    </xf>
    <xf numFmtId="0" fontId="0" fillId="9" borderId="1" xfId="0" applyFill="1" applyBorder="1">
      <alignment vertical="center"/>
    </xf>
    <xf numFmtId="0" fontId="0" fillId="10" borderId="1" xfId="0" applyFill="1" applyBorder="1">
      <alignment vertical="center"/>
    </xf>
    <xf numFmtId="0" fontId="8" fillId="0" borderId="1" xfId="0" applyFont="1" applyBorder="1" applyAlignment="1">
      <alignment vertical="center" wrapText="1"/>
    </xf>
    <xf numFmtId="0" fontId="14" fillId="0" borderId="1" xfId="0" applyFont="1" applyBorder="1">
      <alignment vertical="center"/>
    </xf>
    <xf numFmtId="0" fontId="0" fillId="7" borderId="1" xfId="0" applyFill="1" applyBorder="1" applyAlignment="1">
      <alignment vertical="center" wrapText="1"/>
    </xf>
    <xf numFmtId="0" fontId="6" fillId="0" borderId="1" xfId="0" applyFont="1" applyBorder="1" applyAlignment="1">
      <alignment vertical="center" wrapText="1"/>
    </xf>
    <xf numFmtId="0" fontId="4" fillId="0" borderId="6" xfId="2" applyFont="1" applyBorder="1" applyAlignment="1">
      <alignment horizontal="center" vertical="center" shrinkToFit="1"/>
    </xf>
    <xf numFmtId="0" fontId="15" fillId="11" borderId="0" xfId="0" applyFont="1" applyFill="1">
      <alignment vertical="center"/>
    </xf>
    <xf numFmtId="0" fontId="18" fillId="11"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6" xfId="0" applyFont="1" applyBorder="1" applyAlignment="1">
      <alignment horizontal="center" vertical="center"/>
    </xf>
    <xf numFmtId="0" fontId="15" fillId="0" borderId="26" xfId="0" applyFont="1" applyBorder="1" applyAlignment="1">
      <alignment vertical="center" wrapText="1"/>
    </xf>
    <xf numFmtId="0" fontId="22" fillId="0" borderId="1" xfId="0" applyFont="1" applyBorder="1" applyAlignment="1">
      <alignment vertical="center" wrapText="1"/>
    </xf>
    <xf numFmtId="0" fontId="15" fillId="0" borderId="0" xfId="0" applyFont="1" applyAlignment="1">
      <alignment vertical="center" wrapText="1"/>
    </xf>
    <xf numFmtId="0" fontId="4" fillId="0" borderId="3" xfId="2" applyFont="1" applyBorder="1" applyAlignment="1">
      <alignment horizontal="center" vertical="center" shrinkToFit="1"/>
    </xf>
    <xf numFmtId="176" fontId="4" fillId="0" borderId="3" xfId="2" applyNumberFormat="1" applyFont="1" applyBorder="1" applyAlignment="1">
      <alignment horizontal="center" vertical="center" shrinkToFit="1"/>
    </xf>
    <xf numFmtId="176" fontId="4" fillId="0" borderId="19" xfId="2" applyNumberFormat="1" applyFont="1" applyBorder="1" applyAlignment="1">
      <alignment horizontal="center" vertical="center" shrinkToFit="1"/>
    </xf>
    <xf numFmtId="0" fontId="6" fillId="0" borderId="2" xfId="2" applyFont="1" applyBorder="1" applyAlignment="1">
      <alignment horizontal="center" vertical="center"/>
    </xf>
    <xf numFmtId="0" fontId="4" fillId="0" borderId="19" xfId="2" applyFont="1" applyBorder="1" applyAlignment="1">
      <alignment horizontal="center" vertical="center" shrinkToFit="1"/>
    </xf>
    <xf numFmtId="0" fontId="6" fillId="0" borderId="20" xfId="2"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shrinkToFit="1"/>
    </xf>
    <xf numFmtId="0" fontId="24" fillId="2" borderId="0" xfId="2" applyFont="1" applyFill="1" applyAlignment="1">
      <alignment vertical="center" shrinkToFit="1"/>
    </xf>
    <xf numFmtId="0" fontId="24" fillId="2" borderId="6" xfId="2" applyFont="1" applyFill="1" applyBorder="1" applyAlignment="1">
      <alignment vertical="center" shrinkToFit="1"/>
    </xf>
    <xf numFmtId="0" fontId="15" fillId="0" borderId="5" xfId="0" applyFont="1" applyBorder="1" applyAlignment="1">
      <alignment vertical="top" wrapText="1"/>
    </xf>
    <xf numFmtId="0" fontId="15" fillId="0" borderId="3" xfId="0" applyFont="1" applyBorder="1" applyAlignment="1">
      <alignment horizontal="left" wrapText="1"/>
    </xf>
    <xf numFmtId="0" fontId="15" fillId="2" borderId="5" xfId="0" applyFont="1" applyFill="1" applyBorder="1" applyAlignment="1">
      <alignment vertical="center" wrapText="1"/>
    </xf>
    <xf numFmtId="0" fontId="15" fillId="0" borderId="38" xfId="0" applyFont="1" applyBorder="1" applyAlignment="1">
      <alignment horizontal="right" wrapText="1"/>
    </xf>
    <xf numFmtId="0" fontId="15" fillId="0" borderId="4" xfId="0" applyFont="1" applyBorder="1" applyAlignment="1">
      <alignment horizontal="left" vertical="top" wrapText="1"/>
    </xf>
    <xf numFmtId="0" fontId="15" fillId="0" borderId="9" xfId="0" applyFont="1" applyBorder="1" applyAlignment="1">
      <alignment horizontal="right" wrapText="1"/>
    </xf>
    <xf numFmtId="0" fontId="15" fillId="0" borderId="3" xfId="0" applyFont="1" applyBorder="1" applyAlignment="1">
      <alignment horizontal="left" vertical="top" wrapText="1"/>
    </xf>
    <xf numFmtId="0" fontId="15" fillId="0" borderId="5" xfId="0" applyFont="1" applyBorder="1" applyAlignment="1">
      <alignment wrapText="1"/>
    </xf>
    <xf numFmtId="0" fontId="15" fillId="0" borderId="40" xfId="0" applyFont="1" applyBorder="1" applyAlignment="1">
      <alignment horizontal="left" vertical="top" wrapText="1"/>
    </xf>
    <xf numFmtId="0" fontId="15" fillId="0" borderId="31" xfId="0" applyFont="1" applyBorder="1" applyAlignment="1">
      <alignment horizontal="left" vertical="top" wrapText="1"/>
    </xf>
    <xf numFmtId="0" fontId="15" fillId="0" borderId="31" xfId="0" applyFont="1" applyBorder="1" applyAlignment="1">
      <alignment horizontal="left" wrapText="1"/>
    </xf>
    <xf numFmtId="0" fontId="15" fillId="0" borderId="41" xfId="0" applyFont="1" applyBorder="1" applyAlignment="1">
      <alignment horizontal="left" wrapText="1"/>
    </xf>
    <xf numFmtId="0" fontId="15" fillId="0" borderId="43" xfId="0" applyFont="1" applyBorder="1">
      <alignment vertical="center"/>
    </xf>
    <xf numFmtId="176" fontId="24" fillId="2" borderId="3" xfId="0" applyNumberFormat="1" applyFont="1" applyFill="1" applyBorder="1" applyAlignment="1">
      <alignment horizontal="right" vertical="center"/>
    </xf>
    <xf numFmtId="176" fontId="24" fillId="2" borderId="19" xfId="0" applyNumberFormat="1" applyFont="1" applyFill="1" applyBorder="1" applyAlignment="1">
      <alignment horizontal="right" vertical="center"/>
    </xf>
    <xf numFmtId="176" fontId="24" fillId="2" borderId="3" xfId="2" applyNumberFormat="1" applyFont="1" applyFill="1" applyBorder="1" applyAlignment="1">
      <alignment vertical="center" shrinkToFit="1"/>
    </xf>
    <xf numFmtId="176" fontId="24" fillId="2" borderId="19" xfId="2" applyNumberFormat="1" applyFont="1" applyFill="1" applyBorder="1" applyAlignment="1">
      <alignment vertical="center" shrinkToFit="1"/>
    </xf>
    <xf numFmtId="0" fontId="24" fillId="2" borderId="5" xfId="0" applyFont="1" applyFill="1" applyBorder="1" applyAlignment="1">
      <alignment vertical="center" wrapText="1"/>
    </xf>
    <xf numFmtId="6" fontId="0" fillId="8" borderId="1" xfId="0" applyNumberFormat="1" applyFill="1" applyBorder="1">
      <alignment vertical="center"/>
    </xf>
    <xf numFmtId="0" fontId="0" fillId="2" borderId="47" xfId="0" applyFill="1" applyBorder="1">
      <alignment vertical="center"/>
    </xf>
    <xf numFmtId="0" fontId="15" fillId="0" borderId="2" xfId="0" applyFont="1" applyBorder="1" applyAlignment="1">
      <alignment horizontal="left" vertical="top" wrapText="1"/>
    </xf>
    <xf numFmtId="0" fontId="15" fillId="0" borderId="12" xfId="0" applyFont="1" applyBorder="1" applyAlignment="1">
      <alignment horizontal="left" vertical="top" wrapText="1"/>
    </xf>
    <xf numFmtId="0" fontId="15" fillId="0" borderId="12" xfId="0" applyFont="1" applyBorder="1" applyAlignment="1">
      <alignment horizontal="left" wrapText="1"/>
    </xf>
    <xf numFmtId="0" fontId="15" fillId="0" borderId="11" xfId="0" applyFont="1" applyBorder="1" applyAlignment="1">
      <alignment vertical="top" wrapText="1"/>
    </xf>
    <xf numFmtId="0" fontId="15" fillId="0" borderId="39" xfId="0" applyFont="1" applyBorder="1" applyAlignment="1">
      <alignment horizontal="left"/>
    </xf>
    <xf numFmtId="0" fontId="15" fillId="0" borderId="42" xfId="0" applyFont="1" applyBorder="1" applyAlignment="1">
      <alignment horizontal="left"/>
    </xf>
    <xf numFmtId="0" fontId="15" fillId="0" borderId="5" xfId="0" applyFont="1" applyBorder="1" applyAlignment="1">
      <alignment horizontal="left"/>
    </xf>
    <xf numFmtId="0" fontId="15" fillId="0" borderId="44" xfId="0" applyFont="1" applyBorder="1" applyAlignment="1">
      <alignment horizontal="left"/>
    </xf>
    <xf numFmtId="0" fontId="15" fillId="0" borderId="5" xfId="0" applyFont="1" applyBorder="1" applyAlignment="1">
      <alignment horizontal="center" wrapText="1"/>
    </xf>
    <xf numFmtId="6" fontId="15" fillId="2" borderId="19" xfId="1"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5" fillId="0" borderId="39" xfId="0" applyFont="1" applyBorder="1" applyAlignment="1">
      <alignment horizontal="center"/>
    </xf>
    <xf numFmtId="6" fontId="15" fillId="2" borderId="6" xfId="1" applyFont="1" applyFill="1" applyBorder="1" applyAlignment="1">
      <alignment horizontal="center" vertical="center" wrapText="1"/>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4" fillId="2" borderId="8" xfId="2" applyFont="1" applyFill="1" applyBorder="1" applyAlignment="1">
      <alignment horizontal="left" vertical="top" wrapText="1"/>
    </xf>
    <xf numFmtId="0" fontId="19" fillId="2" borderId="6" xfId="2" applyFont="1" applyFill="1" applyBorder="1" applyAlignment="1">
      <alignment horizontal="left" vertical="top" wrapText="1"/>
    </xf>
    <xf numFmtId="0" fontId="19" fillId="2" borderId="10" xfId="2" applyFont="1" applyFill="1" applyBorder="1" applyAlignment="1">
      <alignment horizontal="left" vertical="top"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lignment horizontal="left" vertical="center"/>
    </xf>
    <xf numFmtId="0" fontId="4" fillId="2" borderId="14" xfId="2" applyFont="1" applyFill="1" applyBorder="1" applyAlignment="1">
      <alignment horizontal="left" vertical="center"/>
    </xf>
    <xf numFmtId="0" fontId="4" fillId="2" borderId="13" xfId="2" applyFont="1" applyFill="1" applyBorder="1" applyAlignment="1">
      <alignment horizontal="left" vertical="center"/>
    </xf>
    <xf numFmtId="0" fontId="4" fillId="2" borderId="9"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11" xfId="2" applyFont="1" applyFill="1" applyBorder="1" applyAlignment="1">
      <alignment horizontal="left" vertical="top" wrapText="1"/>
    </xf>
    <xf numFmtId="0" fontId="15" fillId="11" borderId="8"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8" xfId="0" applyFont="1" applyFill="1" applyBorder="1" applyAlignment="1">
      <alignment horizontal="center" vertical="center"/>
    </xf>
    <xf numFmtId="0" fontId="15" fillId="11" borderId="6" xfId="0" applyFont="1" applyFill="1" applyBorder="1" applyAlignment="1">
      <alignment horizontal="center" vertical="center"/>
    </xf>
    <xf numFmtId="0" fontId="15" fillId="11" borderId="10" xfId="0" applyFont="1" applyFill="1" applyBorder="1" applyAlignment="1">
      <alignment horizontal="center"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2" xfId="0" applyFont="1" applyFill="1" applyBorder="1" applyAlignment="1">
      <alignment horizontal="left" vertical="top" wrapText="1"/>
    </xf>
    <xf numFmtId="176" fontId="4" fillId="2" borderId="4" xfId="2" applyNumberFormat="1" applyFont="1" applyFill="1" applyBorder="1" applyAlignment="1">
      <alignment horizontal="right" vertical="center" shrinkToFit="1"/>
    </xf>
    <xf numFmtId="176" fontId="4" fillId="2" borderId="3" xfId="2" applyNumberFormat="1" applyFont="1" applyFill="1" applyBorder="1" applyAlignment="1">
      <alignment horizontal="right" vertical="center" shrinkToFit="1"/>
    </xf>
    <xf numFmtId="0" fontId="15" fillId="2" borderId="4"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12" xfId="0" applyFont="1" applyFill="1" applyBorder="1" applyAlignment="1">
      <alignment horizontal="center" vertical="top" wrapText="1"/>
    </xf>
    <xf numFmtId="176" fontId="4" fillId="2" borderId="18" xfId="2" applyNumberFormat="1" applyFont="1" applyFill="1" applyBorder="1" applyAlignment="1">
      <alignment horizontal="right" vertical="center" shrinkToFit="1"/>
    </xf>
    <xf numFmtId="176" fontId="4" fillId="2" borderId="19" xfId="2" applyNumberFormat="1" applyFont="1" applyFill="1" applyBorder="1" applyAlignment="1">
      <alignment horizontal="right" vertical="center" shrinkToFit="1"/>
    </xf>
    <xf numFmtId="0" fontId="15" fillId="2" borderId="9"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2" borderId="8"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10" xfId="0" applyFont="1" applyFill="1" applyBorder="1" applyAlignment="1">
      <alignment horizontal="left" vertical="center" wrapText="1"/>
    </xf>
    <xf numFmtId="6" fontId="8" fillId="5" borderId="46" xfId="1" applyFont="1" applyFill="1" applyBorder="1" applyAlignment="1">
      <alignment horizontal="right"/>
    </xf>
    <xf numFmtId="6" fontId="8" fillId="5" borderId="0" xfId="1" applyFont="1" applyFill="1" applyBorder="1" applyAlignment="1">
      <alignment horizontal="right"/>
    </xf>
    <xf numFmtId="6" fontId="8" fillId="5" borderId="45" xfId="1" applyFont="1" applyFill="1" applyBorder="1" applyAlignment="1">
      <alignment horizontal="right"/>
    </xf>
    <xf numFmtId="6" fontId="8" fillId="5" borderId="5" xfId="1" applyFont="1" applyFill="1" applyBorder="1" applyAlignment="1">
      <alignment horizontal="right"/>
    </xf>
    <xf numFmtId="0" fontId="15" fillId="0" borderId="3" xfId="0" applyFont="1" applyBorder="1" applyAlignment="1">
      <alignment horizontal="right" wrapText="1"/>
    </xf>
    <xf numFmtId="0" fontId="10" fillId="0" borderId="0" xfId="2" applyFont="1" applyAlignment="1">
      <alignment horizontal="center" vertical="center" wrapText="1"/>
    </xf>
    <xf numFmtId="0" fontId="4" fillId="0" borderId="0" xfId="2" applyFont="1" applyAlignment="1">
      <alignment horizontal="right" vertical="center"/>
    </xf>
    <xf numFmtId="0" fontId="4" fillId="0" borderId="0" xfId="2" applyFont="1" applyAlignment="1">
      <alignment horizontal="left" vertical="center" wrapText="1"/>
    </xf>
    <xf numFmtId="0" fontId="4" fillId="0" borderId="0" xfId="2" applyFont="1" applyAlignment="1">
      <alignment horizontal="center" vertical="center" wrapText="1"/>
    </xf>
    <xf numFmtId="0" fontId="8" fillId="0" borderId="1" xfId="2" applyFont="1" applyBorder="1" applyAlignment="1">
      <alignment horizontal="center" vertical="center"/>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2"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6" fillId="2" borderId="1" xfId="2" applyFont="1" applyFill="1" applyBorder="1" applyAlignment="1">
      <alignment horizontal="center" vertical="center"/>
    </xf>
    <xf numFmtId="0" fontId="4" fillId="0" borderId="24" xfId="2" applyFont="1" applyBorder="1" applyAlignment="1">
      <alignment horizontal="center" vertical="center" wrapText="1"/>
    </xf>
    <xf numFmtId="0" fontId="6" fillId="2" borderId="18" xfId="2" applyFont="1" applyFill="1" applyBorder="1" applyAlignment="1">
      <alignment horizontal="center" vertical="center"/>
    </xf>
    <xf numFmtId="0" fontId="6" fillId="2" borderId="19" xfId="2" applyFont="1" applyFill="1" applyBorder="1" applyAlignment="1">
      <alignment horizontal="center" vertical="center"/>
    </xf>
    <xf numFmtId="0" fontId="6" fillId="2" borderId="20"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0" borderId="8" xfId="2" applyFon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4" fillId="0" borderId="8" xfId="2" applyFont="1" applyBorder="1" applyAlignment="1">
      <alignment horizontal="center" vertical="center" shrinkToFit="1"/>
    </xf>
    <xf numFmtId="0" fontId="0" fillId="0" borderId="6" xfId="0" applyBorder="1" applyAlignment="1">
      <alignment vertical="center" shrinkToFit="1"/>
    </xf>
    <xf numFmtId="0" fontId="0" fillId="0" borderId="10" xfId="0" applyBorder="1" applyAlignment="1">
      <alignment vertical="center" shrinkToFit="1"/>
    </xf>
    <xf numFmtId="0" fontId="5" fillId="0" borderId="18" xfId="2" applyFont="1" applyBorder="1" applyAlignment="1">
      <alignment horizontal="center" vertical="center" wrapText="1"/>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6" fillId="2" borderId="1" xfId="2" applyFont="1" applyFill="1" applyBorder="1" applyAlignment="1">
      <alignment horizontal="center" vertical="center" wrapText="1"/>
    </xf>
    <xf numFmtId="0" fontId="0" fillId="0" borderId="6" xfId="0" applyBorder="1">
      <alignment vertical="center"/>
    </xf>
    <xf numFmtId="0" fontId="0" fillId="0" borderId="10" xfId="0" applyBorder="1">
      <alignment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2" borderId="8"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8" fillId="5" borderId="6" xfId="0" applyFont="1" applyFill="1" applyBorder="1" applyAlignment="1">
      <alignment horizontal="center" vertical="center"/>
    </xf>
    <xf numFmtId="0" fontId="4" fillId="2" borderId="8" xfId="2" applyFont="1" applyFill="1" applyBorder="1" applyAlignment="1">
      <alignment horizontal="center" vertical="center" wrapText="1" shrinkToFit="1"/>
    </xf>
    <xf numFmtId="0" fontId="4" fillId="2" borderId="10" xfId="2" applyFont="1" applyFill="1" applyBorder="1" applyAlignment="1">
      <alignment horizontal="center" vertical="center" shrinkToFit="1"/>
    </xf>
    <xf numFmtId="0" fontId="4" fillId="0" borderId="6" xfId="2" applyFont="1" applyBorder="1" applyAlignment="1">
      <alignment vertical="center" shrinkToFit="1"/>
    </xf>
    <xf numFmtId="0" fontId="4" fillId="2" borderId="6" xfId="2" applyFont="1" applyFill="1" applyBorder="1" applyAlignment="1">
      <alignment horizontal="center" vertical="center"/>
    </xf>
    <xf numFmtId="0" fontId="4" fillId="2" borderId="8" xfId="2" applyFont="1" applyFill="1" applyBorder="1" applyAlignment="1">
      <alignment horizontal="center" vertical="center"/>
    </xf>
    <xf numFmtId="0" fontId="0" fillId="0" borderId="6" xfId="0" applyBorder="1" applyAlignment="1">
      <alignment horizontal="center" vertical="center" shrinkToFi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38" fontId="8" fillId="2" borderId="8" xfId="1" applyNumberFormat="1" applyFont="1" applyFill="1" applyBorder="1" applyAlignment="1">
      <alignment horizontal="right" vertical="center" wrapText="1"/>
    </xf>
    <xf numFmtId="38" fontId="8" fillId="2" borderId="6" xfId="1" applyNumberFormat="1" applyFont="1" applyFill="1" applyBorder="1" applyAlignment="1">
      <alignment horizontal="right"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38" fontId="8" fillId="2" borderId="8" xfId="1" applyNumberFormat="1" applyFont="1" applyFill="1" applyBorder="1" applyAlignment="1">
      <alignment horizontal="right" vertical="center"/>
    </xf>
    <xf numFmtId="38" fontId="8" fillId="2" borderId="6" xfId="1" applyNumberFormat="1" applyFont="1" applyFill="1" applyBorder="1" applyAlignment="1">
      <alignment horizontal="right"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38" fontId="8" fillId="2" borderId="8" xfId="3" applyNumberFormat="1" applyFont="1" applyFill="1" applyBorder="1" applyAlignment="1">
      <alignment horizontal="right" vertical="center"/>
    </xf>
    <xf numFmtId="38" fontId="8" fillId="2" borderId="6" xfId="3" applyNumberFormat="1" applyFont="1" applyFill="1" applyBorder="1" applyAlignment="1">
      <alignment horizontal="righ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0" xfId="0" applyFont="1" applyBorder="1" applyAlignment="1">
      <alignment horizontal="left" vertical="center"/>
    </xf>
    <xf numFmtId="0" fontId="4" fillId="0" borderId="5" xfId="2"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38" fontId="8" fillId="5" borderId="8" xfId="1" applyNumberFormat="1" applyFont="1" applyFill="1" applyBorder="1" applyAlignment="1">
      <alignment horizontal="right" vertical="center"/>
    </xf>
    <xf numFmtId="38" fontId="8" fillId="5" borderId="6" xfId="1" applyNumberFormat="1" applyFont="1" applyFill="1" applyBorder="1" applyAlignment="1">
      <alignment horizontal="right" vertical="center"/>
    </xf>
    <xf numFmtId="38" fontId="8" fillId="5" borderId="8" xfId="1" applyNumberFormat="1" applyFont="1" applyFill="1" applyBorder="1" applyAlignment="1">
      <alignment horizontal="right" vertical="center" wrapText="1"/>
    </xf>
    <xf numFmtId="38" fontId="8" fillId="5" borderId="6" xfId="1" applyNumberFormat="1" applyFont="1" applyFill="1" applyBorder="1" applyAlignment="1">
      <alignment horizontal="right" vertical="center" wrapText="1"/>
    </xf>
    <xf numFmtId="177" fontId="8" fillId="5" borderId="1" xfId="0" applyNumberFormat="1" applyFont="1" applyFill="1" applyBorder="1" applyAlignment="1">
      <alignment horizontal="right" vertical="center"/>
    </xf>
    <xf numFmtId="177" fontId="8" fillId="5" borderId="8"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41" fontId="4" fillId="2" borderId="4" xfId="1" applyNumberFormat="1" applyFont="1" applyFill="1" applyBorder="1" applyAlignment="1">
      <alignment horizontal="right" vertical="center"/>
    </xf>
    <xf numFmtId="41" fontId="4" fillId="2" borderId="3" xfId="1" applyNumberFormat="1" applyFont="1" applyFill="1" applyBorder="1" applyAlignment="1">
      <alignment horizontal="right" vertical="center"/>
    </xf>
    <xf numFmtId="41" fontId="4" fillId="2" borderId="9" xfId="1" applyNumberFormat="1" applyFont="1" applyFill="1" applyBorder="1" applyAlignment="1">
      <alignment horizontal="right" vertical="center"/>
    </xf>
    <xf numFmtId="41" fontId="4" fillId="2" borderId="5" xfId="1"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0" fontId="4"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6" fillId="2" borderId="8"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4" xfId="2" applyFont="1" applyFill="1" applyBorder="1" applyAlignment="1">
      <alignment horizontal="left" vertical="center" wrapText="1"/>
    </xf>
    <xf numFmtId="0" fontId="6" fillId="2" borderId="3" xfId="2" applyFont="1" applyFill="1" applyBorder="1" applyAlignment="1">
      <alignment horizontal="left" vertical="center" wrapText="1"/>
    </xf>
    <xf numFmtId="0" fontId="6" fillId="2" borderId="2" xfId="2" applyFont="1" applyFill="1" applyBorder="1" applyAlignment="1">
      <alignment horizontal="left" vertical="center" wrapText="1"/>
    </xf>
    <xf numFmtId="0" fontId="6" fillId="2" borderId="9"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1" xfId="2" applyFont="1" applyFill="1" applyBorder="1" applyAlignment="1">
      <alignment horizontal="left" vertical="center" wrapText="1"/>
    </xf>
    <xf numFmtId="0" fontId="6" fillId="2" borderId="4" xfId="2" applyFont="1" applyFill="1" applyBorder="1" applyAlignment="1">
      <alignment horizontal="left" vertical="center" wrapText="1" shrinkToFit="1"/>
    </xf>
    <xf numFmtId="0" fontId="6" fillId="2" borderId="3" xfId="2" applyFont="1" applyFill="1" applyBorder="1" applyAlignment="1">
      <alignment horizontal="left" vertical="center" wrapText="1" shrinkToFit="1"/>
    </xf>
    <xf numFmtId="0" fontId="6" fillId="2" borderId="2" xfId="2" applyFont="1" applyFill="1" applyBorder="1" applyAlignment="1">
      <alignment horizontal="left" vertical="center" wrapText="1" shrinkToFit="1"/>
    </xf>
    <xf numFmtId="0" fontId="6" fillId="2" borderId="9" xfId="2" applyFont="1" applyFill="1" applyBorder="1" applyAlignment="1">
      <alignment horizontal="left" vertical="center" wrapText="1" shrinkToFit="1"/>
    </xf>
    <xf numFmtId="0" fontId="6" fillId="2" borderId="5" xfId="2" applyFont="1" applyFill="1" applyBorder="1" applyAlignment="1">
      <alignment horizontal="left" vertical="center" wrapText="1" shrinkToFit="1"/>
    </xf>
    <xf numFmtId="0" fontId="6" fillId="2" borderId="11" xfId="2" applyFont="1" applyFill="1" applyBorder="1" applyAlignment="1">
      <alignment horizontal="left" vertical="center" wrapText="1" shrinkToFit="1"/>
    </xf>
    <xf numFmtId="0" fontId="15" fillId="11" borderId="0" xfId="0" applyFont="1" applyFill="1" applyAlignment="1">
      <alignment horizontal="left"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left" vertical="center"/>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0" xfId="0" applyFont="1" applyFill="1" applyAlignment="1">
      <alignment horizontal="center" vertical="center" wrapText="1"/>
    </xf>
    <xf numFmtId="0" fontId="15" fillId="2" borderId="26" xfId="0" applyFont="1" applyFill="1" applyBorder="1" applyAlignment="1">
      <alignment horizontal="center" vertical="center" wrapText="1"/>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2" borderId="0" xfId="0" applyFont="1" applyFill="1" applyAlignment="1">
      <alignment horizontal="center" vertical="center"/>
    </xf>
    <xf numFmtId="0" fontId="15" fillId="2" borderId="26" xfId="0" applyFont="1" applyFill="1" applyBorder="1" applyAlignment="1">
      <alignment horizontal="center"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6" fillId="0" borderId="0" xfId="2" applyFont="1" applyAlignment="1">
      <alignment horizontal="left" vertical="center" wrapText="1"/>
    </xf>
    <xf numFmtId="0" fontId="15" fillId="0" borderId="12"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left"/>
    </xf>
    <xf numFmtId="0" fontId="15" fillId="0" borderId="29" xfId="0" applyFont="1" applyBorder="1" applyAlignment="1">
      <alignment horizontal="left"/>
    </xf>
    <xf numFmtId="0" fontId="15" fillId="0" borderId="30" xfId="0" applyFont="1" applyBorder="1" applyAlignment="1">
      <alignment horizontal="left"/>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23" fillId="2" borderId="1" xfId="2" applyFont="1" applyFill="1" applyBorder="1" applyAlignment="1">
      <alignment horizontal="center" vertical="center"/>
    </xf>
    <xf numFmtId="0" fontId="23" fillId="2" borderId="18" xfId="2" applyFont="1" applyFill="1" applyBorder="1" applyAlignment="1">
      <alignment horizontal="center" vertical="center"/>
    </xf>
    <xf numFmtId="0" fontId="23" fillId="2" borderId="19" xfId="2" applyFont="1" applyFill="1" applyBorder="1" applyAlignment="1">
      <alignment horizontal="center" vertical="center"/>
    </xf>
    <xf numFmtId="0" fontId="23" fillId="2" borderId="20"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4" fillId="2" borderId="6" xfId="2" applyFont="1" applyFill="1" applyBorder="1" applyAlignment="1">
      <alignment horizontal="center" vertical="center" shrinkToFit="1"/>
    </xf>
    <xf numFmtId="0" fontId="25" fillId="0" borderId="6" xfId="0" applyFont="1" applyBorder="1" applyAlignment="1">
      <alignment horizontal="center" vertical="center" shrinkToFit="1"/>
    </xf>
    <xf numFmtId="0" fontId="24" fillId="2" borderId="8" xfId="2" applyFont="1" applyFill="1" applyBorder="1" applyAlignment="1">
      <alignment horizontal="center" vertical="center" shrinkToFit="1"/>
    </xf>
    <xf numFmtId="0" fontId="24" fillId="2" borderId="8" xfId="2" applyFont="1" applyFill="1" applyBorder="1" applyAlignment="1">
      <alignment horizontal="center" vertical="center" wrapText="1" shrinkToFit="1"/>
    </xf>
    <xf numFmtId="0" fontId="24" fillId="2" borderId="10" xfId="2" applyFont="1" applyFill="1" applyBorder="1" applyAlignment="1">
      <alignment horizontal="center" vertical="center" shrinkToFit="1"/>
    </xf>
    <xf numFmtId="0" fontId="25" fillId="0" borderId="6" xfId="0" applyFont="1" applyBorder="1" applyAlignment="1">
      <alignment vertical="center" shrinkToFit="1"/>
    </xf>
    <xf numFmtId="0" fontId="24" fillId="2" borderId="6" xfId="2" applyFont="1" applyFill="1" applyBorder="1" applyAlignment="1">
      <alignment horizontal="center" vertical="center"/>
    </xf>
    <xf numFmtId="0" fontId="25" fillId="0" borderId="6" xfId="0" applyFont="1" applyBorder="1" applyAlignment="1">
      <alignment horizontal="center" vertical="center"/>
    </xf>
    <xf numFmtId="0" fontId="24" fillId="2" borderId="8" xfId="2" applyFont="1" applyFill="1" applyBorder="1" applyAlignment="1">
      <alignment horizontal="center" vertical="center"/>
    </xf>
    <xf numFmtId="0" fontId="25" fillId="0" borderId="6" xfId="0" applyFont="1" applyBorder="1">
      <alignment vertical="center"/>
    </xf>
    <xf numFmtId="38" fontId="26" fillId="2" borderId="8" xfId="1" applyNumberFormat="1" applyFont="1" applyFill="1" applyBorder="1" applyAlignment="1">
      <alignment horizontal="right" vertical="center" wrapText="1"/>
    </xf>
    <xf numFmtId="38" fontId="26" fillId="2" borderId="6" xfId="1" applyNumberFormat="1" applyFont="1" applyFill="1" applyBorder="1" applyAlignment="1">
      <alignment horizontal="right" vertical="center" wrapText="1"/>
    </xf>
    <xf numFmtId="38" fontId="26" fillId="2" borderId="8" xfId="1" applyNumberFormat="1" applyFont="1" applyFill="1" applyBorder="1" applyAlignment="1">
      <alignment horizontal="right" vertical="center"/>
    </xf>
    <xf numFmtId="38" fontId="26" fillId="2" borderId="6" xfId="1" applyNumberFormat="1" applyFont="1" applyFill="1" applyBorder="1" applyAlignment="1">
      <alignment horizontal="right" vertical="center"/>
    </xf>
    <xf numFmtId="38" fontId="26" fillId="2" borderId="8" xfId="3" applyNumberFormat="1" applyFont="1" applyFill="1" applyBorder="1" applyAlignment="1">
      <alignment horizontal="right" vertical="center"/>
    </xf>
    <xf numFmtId="38" fontId="26" fillId="2" borderId="6" xfId="3" applyNumberFormat="1" applyFont="1" applyFill="1" applyBorder="1" applyAlignment="1">
      <alignment horizontal="right" vertical="center"/>
    </xf>
    <xf numFmtId="38" fontId="27" fillId="5" borderId="8" xfId="1" applyNumberFormat="1" applyFont="1" applyFill="1" applyBorder="1" applyAlignment="1">
      <alignment horizontal="right" vertical="center"/>
    </xf>
    <xf numFmtId="38" fontId="27" fillId="5" borderId="6" xfId="1" applyNumberFormat="1" applyFont="1" applyFill="1" applyBorder="1" applyAlignment="1">
      <alignment horizontal="right" vertical="center"/>
    </xf>
    <xf numFmtId="38" fontId="27" fillId="5" borderId="8" xfId="1" applyNumberFormat="1" applyFont="1" applyFill="1" applyBorder="1" applyAlignment="1">
      <alignment horizontal="right" vertical="center" wrapText="1"/>
    </xf>
    <xf numFmtId="38" fontId="27" fillId="5" borderId="6" xfId="1" applyNumberFormat="1" applyFont="1" applyFill="1" applyBorder="1" applyAlignment="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176" fontId="24" fillId="2" borderId="18" xfId="0" applyNumberFormat="1" applyFont="1" applyFill="1" applyBorder="1" applyAlignment="1">
      <alignment horizontal="right" vertical="center"/>
    </xf>
    <xf numFmtId="176" fontId="24" fillId="2" borderId="19" xfId="0" applyNumberFormat="1" applyFont="1" applyFill="1" applyBorder="1" applyAlignment="1">
      <alignment horizontal="right"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11" xfId="0" applyFont="1" applyFill="1" applyBorder="1" applyAlignment="1">
      <alignment horizontal="left" vertical="center" wrapText="1"/>
    </xf>
    <xf numFmtId="41" fontId="24" fillId="2" borderId="4" xfId="1" applyNumberFormat="1" applyFont="1" applyFill="1" applyBorder="1" applyAlignment="1">
      <alignment horizontal="right" vertical="center"/>
    </xf>
    <xf numFmtId="41" fontId="24" fillId="2" borderId="3" xfId="1" applyNumberFormat="1" applyFont="1" applyFill="1" applyBorder="1" applyAlignment="1">
      <alignment horizontal="right" vertical="center"/>
    </xf>
    <xf numFmtId="41" fontId="24" fillId="2" borderId="9" xfId="1" applyNumberFormat="1" applyFont="1" applyFill="1" applyBorder="1" applyAlignment="1">
      <alignment horizontal="right" vertical="center"/>
    </xf>
    <xf numFmtId="41" fontId="24" fillId="2" borderId="5" xfId="1" applyNumberFormat="1" applyFont="1" applyFill="1" applyBorder="1" applyAlignment="1">
      <alignment horizontal="right" vertical="center"/>
    </xf>
    <xf numFmtId="176" fontId="24" fillId="2" borderId="4" xfId="0" applyNumberFormat="1" applyFont="1" applyFill="1" applyBorder="1" applyAlignment="1">
      <alignment horizontal="right" vertical="center"/>
    </xf>
    <xf numFmtId="176" fontId="24" fillId="2" borderId="3" xfId="0" applyNumberFormat="1" applyFont="1" applyFill="1" applyBorder="1" applyAlignment="1">
      <alignment horizontal="right" vertical="center"/>
    </xf>
    <xf numFmtId="0" fontId="23" fillId="2" borderId="8" xfId="2" applyFont="1" applyFill="1" applyBorder="1" applyAlignment="1">
      <alignment horizontal="center" vertical="center" wrapText="1"/>
    </xf>
    <xf numFmtId="0" fontId="23"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wrapText="1" shrinkToFit="1"/>
    </xf>
    <xf numFmtId="0" fontId="23" fillId="2" borderId="3" xfId="2" applyFont="1" applyFill="1" applyBorder="1" applyAlignment="1">
      <alignment horizontal="left" vertical="center" wrapText="1" shrinkToFit="1"/>
    </xf>
    <xf numFmtId="0" fontId="23" fillId="2" borderId="2" xfId="2" applyFont="1" applyFill="1" applyBorder="1" applyAlignment="1">
      <alignment horizontal="left" vertical="center" wrapText="1" shrinkToFit="1"/>
    </xf>
    <xf numFmtId="0" fontId="23" fillId="2" borderId="9" xfId="2" applyFont="1" applyFill="1" applyBorder="1" applyAlignment="1">
      <alignment horizontal="left" vertical="center" wrapText="1" shrinkToFit="1"/>
    </xf>
    <xf numFmtId="0" fontId="23" fillId="2" borderId="5" xfId="2" applyFont="1" applyFill="1" applyBorder="1" applyAlignment="1">
      <alignment horizontal="left" vertical="center" wrapText="1" shrinkToFit="1"/>
    </xf>
    <xf numFmtId="0" fontId="23" fillId="2" borderId="11" xfId="2" applyFont="1" applyFill="1" applyBorder="1" applyAlignment="1">
      <alignment horizontal="left" vertical="center" wrapText="1" shrinkToFit="1"/>
    </xf>
    <xf numFmtId="176" fontId="24" fillId="2" borderId="4" xfId="2" applyNumberFormat="1" applyFont="1" applyFill="1" applyBorder="1" applyAlignment="1">
      <alignment horizontal="right" vertical="center" shrinkToFit="1"/>
    </xf>
    <xf numFmtId="176" fontId="24" fillId="2" borderId="3" xfId="2" applyNumberFormat="1" applyFont="1" applyFill="1" applyBorder="1" applyAlignment="1">
      <alignment horizontal="right" vertical="center" shrinkToFit="1"/>
    </xf>
    <xf numFmtId="176" fontId="24" fillId="2" borderId="18" xfId="2" applyNumberFormat="1" applyFont="1" applyFill="1" applyBorder="1" applyAlignment="1">
      <alignment horizontal="right" vertical="center" shrinkToFit="1"/>
    </xf>
    <xf numFmtId="176" fontId="24" fillId="2" borderId="19" xfId="2" applyNumberFormat="1" applyFont="1" applyFill="1" applyBorder="1" applyAlignment="1">
      <alignment horizontal="right" vertical="center" shrinkToFit="1"/>
    </xf>
    <xf numFmtId="0" fontId="24" fillId="2" borderId="4" xfId="0" applyFont="1" applyFill="1" applyBorder="1" applyAlignment="1">
      <alignment horizontal="center" vertical="top" wrapText="1"/>
    </xf>
    <xf numFmtId="0" fontId="24" fillId="2" borderId="3"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9"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11" xfId="0" applyFont="1" applyFill="1" applyBorder="1" applyAlignment="1">
      <alignment horizontal="center" vertical="top" wrapText="1"/>
    </xf>
    <xf numFmtId="0" fontId="24" fillId="2" borderId="4" xfId="0" applyFont="1" applyFill="1" applyBorder="1" applyAlignment="1">
      <alignment horizontal="left" vertical="top" wrapText="1"/>
    </xf>
    <xf numFmtId="0" fontId="24" fillId="2" borderId="3"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7" xfId="0" applyFont="1" applyFill="1" applyBorder="1" applyAlignment="1">
      <alignment horizontal="left" vertical="top" wrapText="1"/>
    </xf>
    <xf numFmtId="0" fontId="24" fillId="2" borderId="0" xfId="0" applyFont="1" applyFill="1" applyAlignment="1">
      <alignment horizontal="left" vertical="top" wrapText="1"/>
    </xf>
    <xf numFmtId="0" fontId="24" fillId="2" borderId="12" xfId="0" applyFont="1" applyFill="1" applyBorder="1" applyAlignment="1">
      <alignment horizontal="left" vertical="top" wrapText="1"/>
    </xf>
    <xf numFmtId="0" fontId="24" fillId="2" borderId="7"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12" xfId="0" applyFont="1" applyFill="1" applyBorder="1" applyAlignment="1">
      <alignment horizontal="center" vertical="top" wrapText="1"/>
    </xf>
    <xf numFmtId="0" fontId="24" fillId="2" borderId="1" xfId="0" applyFont="1" applyFill="1" applyBorder="1" applyAlignment="1">
      <alignment horizontal="left" vertical="top" wrapText="1"/>
    </xf>
    <xf numFmtId="0" fontId="24" fillId="2" borderId="8"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8"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4" fillId="2" borderId="26" xfId="0" applyFont="1" applyFill="1" applyBorder="1" applyAlignment="1">
      <alignment horizontal="center" vertical="center"/>
    </xf>
    <xf numFmtId="0" fontId="24" fillId="2" borderId="0" xfId="0" applyFont="1" applyFill="1" applyAlignment="1">
      <alignment horizontal="center" vertical="center" wrapText="1"/>
    </xf>
    <xf numFmtId="0" fontId="24" fillId="2" borderId="26" xfId="0" applyFont="1" applyFill="1" applyBorder="1" applyAlignment="1">
      <alignment horizontal="center" vertical="center" wrapText="1"/>
    </xf>
    <xf numFmtId="0" fontId="24" fillId="2" borderId="8" xfId="2" applyFont="1" applyFill="1" applyBorder="1" applyAlignment="1">
      <alignment horizontal="left" vertical="top" wrapText="1"/>
    </xf>
    <xf numFmtId="0" fontId="29" fillId="2" borderId="6" xfId="2" applyFont="1" applyFill="1" applyBorder="1" applyAlignment="1">
      <alignment horizontal="left" vertical="top" wrapText="1"/>
    </xf>
    <xf numFmtId="0" fontId="29" fillId="2" borderId="10" xfId="2" applyFont="1" applyFill="1" applyBorder="1" applyAlignment="1">
      <alignment horizontal="left" vertical="top" wrapText="1"/>
    </xf>
    <xf numFmtId="0" fontId="24" fillId="2" borderId="17" xfId="2" applyFont="1" applyFill="1" applyBorder="1" applyAlignment="1">
      <alignment horizontal="left" vertical="center"/>
    </xf>
    <xf numFmtId="0" fontId="24" fillId="2" borderId="14" xfId="2" applyFont="1" applyFill="1" applyBorder="1" applyAlignment="1">
      <alignment horizontal="left" vertical="center"/>
    </xf>
    <xf numFmtId="0" fontId="24" fillId="2" borderId="13" xfId="2" applyFont="1" applyFill="1" applyBorder="1" applyAlignment="1">
      <alignment horizontal="left" vertical="center"/>
    </xf>
    <xf numFmtId="0" fontId="24" fillId="2" borderId="9" xfId="2" applyFont="1" applyFill="1" applyBorder="1" applyAlignment="1">
      <alignment horizontal="left" vertical="top" wrapText="1"/>
    </xf>
    <xf numFmtId="0" fontId="24" fillId="2" borderId="5" xfId="2" applyFont="1" applyFill="1" applyBorder="1" applyAlignment="1">
      <alignment horizontal="left" vertical="top" wrapText="1"/>
    </xf>
    <xf numFmtId="0" fontId="24" fillId="2" borderId="11" xfId="2" applyFont="1" applyFill="1" applyBorder="1" applyAlignment="1">
      <alignment horizontal="left" vertical="top" wrapText="1"/>
    </xf>
    <xf numFmtId="6" fontId="24" fillId="2" borderId="6" xfId="1" applyFont="1" applyFill="1" applyBorder="1" applyAlignment="1">
      <alignment horizontal="center" vertical="center" wrapText="1"/>
    </xf>
    <xf numFmtId="0" fontId="28" fillId="2" borderId="39" xfId="0" applyFont="1" applyFill="1" applyBorder="1" applyAlignment="1">
      <alignment horizontal="center" vertical="center" wrapText="1"/>
    </xf>
    <xf numFmtId="6" fontId="24" fillId="2" borderId="19" xfId="1" applyFont="1" applyFill="1" applyBorder="1" applyAlignment="1">
      <alignment horizontal="center" vertical="center" wrapText="1"/>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19050</xdr:colOff>
      <xdr:row>13</xdr:row>
      <xdr:rowOff>142875</xdr:rowOff>
    </xdr:from>
    <xdr:to>
      <xdr:col>42</xdr:col>
      <xdr:colOff>133350</xdr:colOff>
      <xdr:row>16</xdr:row>
      <xdr:rowOff>152400</xdr:rowOff>
    </xdr:to>
    <xdr:sp macro="" textlink="">
      <xdr:nvSpPr>
        <xdr:cNvPr id="2" name="正方形/長方形 1">
          <a:extLst>
            <a:ext uri="{FF2B5EF4-FFF2-40B4-BE49-F238E27FC236}">
              <a16:creationId xmlns:a16="http://schemas.microsoft.com/office/drawing/2014/main" id="{F01327FA-363B-47D1-8300-4EEB6688AB7E}"/>
            </a:ext>
          </a:extLst>
        </xdr:cNvPr>
        <xdr:cNvSpPr/>
      </xdr:nvSpPr>
      <xdr:spPr>
        <a:xfrm>
          <a:off x="6419850" y="3733800"/>
          <a:ext cx="3181350" cy="8858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記入日（右上欄）を除き、すべて西暦で入力してください。</a:t>
          </a:r>
          <a:endParaRPr lang="ja-JP" altLang="ja-JP" sz="1200">
            <a:effectLst/>
          </a:endParaRPr>
        </a:p>
      </xdr:txBody>
    </xdr:sp>
    <xdr:clientData/>
  </xdr:twoCellAnchor>
  <xdr:twoCellAnchor>
    <xdr:from>
      <xdr:col>27</xdr:col>
      <xdr:colOff>209549</xdr:colOff>
      <xdr:row>1</xdr:row>
      <xdr:rowOff>1</xdr:rowOff>
    </xdr:from>
    <xdr:to>
      <xdr:col>52</xdr:col>
      <xdr:colOff>476250</xdr:colOff>
      <xdr:row>9</xdr:row>
      <xdr:rowOff>19051</xdr:rowOff>
    </xdr:to>
    <xdr:sp macro="" textlink="">
      <xdr:nvSpPr>
        <xdr:cNvPr id="3" name="テキスト ボックス 2">
          <a:extLst>
            <a:ext uri="{FF2B5EF4-FFF2-40B4-BE49-F238E27FC236}">
              <a16:creationId xmlns:a16="http://schemas.microsoft.com/office/drawing/2014/main" id="{38CED6AF-BF44-4ECE-84B8-99FC08A9FAC7}"/>
            </a:ext>
          </a:extLst>
        </xdr:cNvPr>
        <xdr:cNvSpPr txBox="1"/>
      </xdr:nvSpPr>
      <xdr:spPr>
        <a:xfrm>
          <a:off x="6610349" y="152401"/>
          <a:ext cx="7562851"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lang="ja-JP" altLang="ja-JP" sz="1100">
              <a:solidFill>
                <a:srgbClr val="FF0000"/>
              </a:solidFill>
              <a:effectLst/>
              <a:latin typeface="+mn-lt"/>
              <a:ea typeface="+mn-ea"/>
              <a:cs typeface="+mn-cs"/>
            </a:rPr>
            <a:t>●ワークシートの追加、削除、名称変更は禁止。</a:t>
          </a:r>
          <a:endParaRPr lang="ja-JP" altLang="ja-JP">
            <a:solidFill>
              <a:srgbClr val="FF0000"/>
            </a:solidFill>
            <a:effectLst/>
          </a:endParaRPr>
        </a:p>
        <a:p>
          <a:r>
            <a:rPr lang="ja-JP" altLang="ja-JP" sz="1100">
              <a:solidFill>
                <a:srgbClr val="FF0000"/>
              </a:solidFill>
              <a:effectLst/>
              <a:latin typeface="+mn-lt"/>
              <a:ea typeface="+mn-ea"/>
              <a:cs typeface="+mn-cs"/>
            </a:rPr>
            <a:t>●レイアウト変更（セルの結合・結合解除、行・列の追加、削除等）は禁止。</a:t>
          </a:r>
          <a:endParaRPr lang="ja-JP" altLang="ja-JP">
            <a:solidFill>
              <a:srgbClr val="FF0000"/>
            </a:solidFill>
            <a:effectLst/>
          </a:endParaRPr>
        </a:p>
        <a:p>
          <a:pPr eaLnBrk="1" fontAlgn="auto" latinLnBrk="0" hangingPunct="1"/>
          <a:r>
            <a:rPr kumimoji="1" lang="ja-JP" altLang="ja-JP" sz="1100">
              <a:solidFill>
                <a:schemeClr val="dk1"/>
              </a:solidFill>
              <a:effectLst/>
              <a:latin typeface="+mn-lt"/>
              <a:ea typeface="+mn-ea"/>
              <a:cs typeface="+mn-cs"/>
            </a:rPr>
            <a:t>●応募者本人が入力すること（手書き不可）。</a:t>
          </a:r>
          <a:endParaRPr lang="ja-JP" altLang="ja-JP">
            <a:effectLst/>
          </a:endParaRPr>
        </a:p>
        <a:p>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大きさの調整をして枠内に収めること（写真の縦横比は変更しない。枠内に空白ができても可）。</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4" name="正方形/長方形 3">
          <a:extLst>
            <a:ext uri="{FF2B5EF4-FFF2-40B4-BE49-F238E27FC236}">
              <a16:creationId xmlns:a16="http://schemas.microsoft.com/office/drawing/2014/main" id="{9B455FB3-E4E5-458E-B8B3-07017F16228E}"/>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xdr:colOff>
      <xdr:row>13</xdr:row>
      <xdr:rowOff>142875</xdr:rowOff>
    </xdr:from>
    <xdr:to>
      <xdr:col>42</xdr:col>
      <xdr:colOff>133350</xdr:colOff>
      <xdr:row>16</xdr:row>
      <xdr:rowOff>152400</xdr:rowOff>
    </xdr:to>
    <xdr:sp macro="" textlink="">
      <xdr:nvSpPr>
        <xdr:cNvPr id="2" name="正方形/長方形 1">
          <a:extLst>
            <a:ext uri="{FF2B5EF4-FFF2-40B4-BE49-F238E27FC236}">
              <a16:creationId xmlns:a16="http://schemas.microsoft.com/office/drawing/2014/main" id="{D9A78F43-E662-410D-BA93-36E3C5443DE5}"/>
            </a:ext>
          </a:extLst>
        </xdr:cNvPr>
        <xdr:cNvSpPr/>
      </xdr:nvSpPr>
      <xdr:spPr>
        <a:xfrm>
          <a:off x="6419850" y="3733800"/>
          <a:ext cx="3181350" cy="8858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記入日（右上欄）を除き、すべて西暦で入力してください。</a:t>
          </a:r>
          <a:endParaRPr lang="ja-JP" altLang="ja-JP" sz="1200">
            <a:effectLst/>
          </a:endParaRPr>
        </a:p>
      </xdr:txBody>
    </xdr:sp>
    <xdr:clientData/>
  </xdr:twoCellAnchor>
  <xdr:twoCellAnchor>
    <xdr:from>
      <xdr:col>27</xdr:col>
      <xdr:colOff>209549</xdr:colOff>
      <xdr:row>1</xdr:row>
      <xdr:rowOff>1</xdr:rowOff>
    </xdr:from>
    <xdr:to>
      <xdr:col>52</xdr:col>
      <xdr:colOff>476250</xdr:colOff>
      <xdr:row>9</xdr:row>
      <xdr:rowOff>19051</xdr:rowOff>
    </xdr:to>
    <xdr:sp macro="" textlink="">
      <xdr:nvSpPr>
        <xdr:cNvPr id="3" name="テキスト ボックス 2">
          <a:extLst>
            <a:ext uri="{FF2B5EF4-FFF2-40B4-BE49-F238E27FC236}">
              <a16:creationId xmlns:a16="http://schemas.microsoft.com/office/drawing/2014/main" id="{0ABCFC16-4D8D-44B5-BFDD-A7AFFCDA37B7}"/>
            </a:ext>
          </a:extLst>
        </xdr:cNvPr>
        <xdr:cNvSpPr txBox="1"/>
      </xdr:nvSpPr>
      <xdr:spPr>
        <a:xfrm>
          <a:off x="6610349" y="152401"/>
          <a:ext cx="7562851"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lang="ja-JP" altLang="ja-JP" sz="1100">
              <a:solidFill>
                <a:srgbClr val="FF0000"/>
              </a:solidFill>
              <a:effectLst/>
              <a:latin typeface="+mn-lt"/>
              <a:ea typeface="+mn-ea"/>
              <a:cs typeface="+mn-cs"/>
            </a:rPr>
            <a:t>●ワークシートの追加、削除、名称変更は禁止。</a:t>
          </a:r>
          <a:endParaRPr lang="ja-JP" altLang="ja-JP">
            <a:solidFill>
              <a:srgbClr val="FF0000"/>
            </a:solidFill>
            <a:effectLst/>
          </a:endParaRPr>
        </a:p>
        <a:p>
          <a:r>
            <a:rPr lang="ja-JP" altLang="ja-JP" sz="1100">
              <a:solidFill>
                <a:srgbClr val="FF0000"/>
              </a:solidFill>
              <a:effectLst/>
              <a:latin typeface="+mn-lt"/>
              <a:ea typeface="+mn-ea"/>
              <a:cs typeface="+mn-cs"/>
            </a:rPr>
            <a:t>●レイアウト変更（セルの結合・結合解除、行・列の追加、削除等）は禁止。</a:t>
          </a:r>
          <a:endParaRPr lang="ja-JP" altLang="ja-JP">
            <a:solidFill>
              <a:srgbClr val="FF0000"/>
            </a:solidFill>
            <a:effectLst/>
          </a:endParaRPr>
        </a:p>
        <a:p>
          <a:pPr eaLnBrk="1" fontAlgn="auto" latinLnBrk="0" hangingPunct="1"/>
          <a:r>
            <a:rPr kumimoji="1" lang="ja-JP" altLang="ja-JP" sz="1100">
              <a:solidFill>
                <a:schemeClr val="dk1"/>
              </a:solidFill>
              <a:effectLst/>
              <a:latin typeface="+mn-lt"/>
              <a:ea typeface="+mn-ea"/>
              <a:cs typeface="+mn-cs"/>
            </a:rPr>
            <a:t>●応募者本人が入力すること（手書き不可）。</a:t>
          </a:r>
          <a:endParaRPr lang="ja-JP" altLang="ja-JP">
            <a:effectLst/>
          </a:endParaRPr>
        </a:p>
        <a:p>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大きさの調整をして枠内に収めること（写真の縦横比は変更しない。枠内に空白ができても可）。</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4" name="正方形/長方形 3">
          <a:extLst>
            <a:ext uri="{FF2B5EF4-FFF2-40B4-BE49-F238E27FC236}">
              <a16:creationId xmlns:a16="http://schemas.microsoft.com/office/drawing/2014/main" id="{D2A8EA77-CC18-4692-B546-612075E8BB3F}"/>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24C3-00A8-4D4A-BF3E-F85AA3139F4C}">
  <sheetPr>
    <tabColor theme="7" tint="0.79998168889431442"/>
    <pageSetUpPr fitToPage="1"/>
  </sheetPr>
  <dimension ref="A1:AP128"/>
  <sheetViews>
    <sheetView tabSelected="1" view="pageBreakPreview" zoomScaleNormal="100" zoomScaleSheetLayoutView="100" workbookViewId="0"/>
  </sheetViews>
  <sheetFormatPr defaultColWidth="7.5" defaultRowHeight="12"/>
  <cols>
    <col min="1" max="21" width="3.125" style="1" customWidth="1"/>
    <col min="22" max="22" width="2.75" style="1" customWidth="1"/>
    <col min="23" max="23" width="3.75" style="1" customWidth="1"/>
    <col min="24" max="25" width="2.75" style="1" customWidth="1"/>
    <col min="26" max="26" width="3.625" style="1" customWidth="1"/>
    <col min="27" max="34" width="2.75" style="1" customWidth="1"/>
    <col min="35" max="46" width="2.625" style="1" customWidth="1"/>
    <col min="47" max="58" width="7.5" style="1"/>
    <col min="59" max="59" width="50.625" style="1" customWidth="1"/>
    <col min="60"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42">
      <c r="Z1" s="24" t="s">
        <v>26</v>
      </c>
    </row>
    <row r="2" spans="1:42" s="9" customFormat="1" ht="37.5" customHeight="1">
      <c r="A2" s="169" t="s">
        <v>231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0"/>
      <c r="AB2" s="10"/>
      <c r="AC2" s="1"/>
      <c r="AD2" s="10"/>
      <c r="AE2" s="10"/>
      <c r="AF2" s="10"/>
      <c r="AG2" s="10"/>
      <c r="AH2" s="10"/>
    </row>
    <row r="3" spans="1:42" ht="21.75" customHeight="1">
      <c r="S3" s="170" t="s">
        <v>2</v>
      </c>
      <c r="T3" s="170"/>
      <c r="U3" s="12"/>
      <c r="V3" s="1" t="s">
        <v>8</v>
      </c>
      <c r="W3" s="12"/>
      <c r="X3" s="1" t="s">
        <v>7</v>
      </c>
      <c r="Y3" s="12"/>
      <c r="Z3" s="1" t="s">
        <v>20</v>
      </c>
      <c r="AC3" s="21"/>
    </row>
    <row r="4" spans="1:42">
      <c r="A4" s="1" t="s">
        <v>24</v>
      </c>
    </row>
    <row r="5" spans="1:42" ht="8.25" customHeight="1">
      <c r="Q5" s="25"/>
      <c r="R5" s="25"/>
      <c r="S5" s="26"/>
      <c r="T5" s="26"/>
      <c r="U5" s="26"/>
      <c r="V5" s="26"/>
      <c r="W5" s="26"/>
      <c r="X5" s="26"/>
      <c r="Y5" s="26"/>
      <c r="Z5" s="26"/>
    </row>
    <row r="6" spans="1:42" ht="52.5" customHeight="1">
      <c r="A6" s="171" t="s">
        <v>232</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8"/>
      <c r="AB6" s="8"/>
      <c r="AC6" s="8"/>
      <c r="AD6" s="8"/>
      <c r="AE6" s="8"/>
      <c r="AF6" s="8"/>
      <c r="AG6" s="8"/>
      <c r="AH6" s="8"/>
    </row>
    <row r="7" spans="1:42" ht="15" customHeight="1">
      <c r="A7" s="172" t="s">
        <v>3</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8"/>
      <c r="AB7" s="8"/>
      <c r="AC7" s="8"/>
      <c r="AD7" s="8"/>
      <c r="AE7" s="8"/>
      <c r="AF7" s="8"/>
      <c r="AG7" s="8"/>
      <c r="AH7" s="8"/>
    </row>
    <row r="8" spans="1:42" ht="8.25" customHeight="1"/>
    <row r="9" spans="1:42" ht="18.75" customHeight="1">
      <c r="A9" s="173" t="s">
        <v>23</v>
      </c>
      <c r="B9" s="173"/>
      <c r="C9" s="173"/>
      <c r="D9" s="173"/>
      <c r="E9" s="173"/>
      <c r="F9" s="173"/>
      <c r="G9" s="173"/>
      <c r="H9" s="173"/>
      <c r="I9" s="173"/>
      <c r="J9" s="173"/>
      <c r="K9" s="173"/>
      <c r="L9" s="173"/>
      <c r="M9" s="173"/>
      <c r="N9" s="173"/>
      <c r="O9" s="173"/>
      <c r="P9" s="173"/>
      <c r="Q9" s="173"/>
      <c r="R9" s="173"/>
      <c r="S9" s="173"/>
      <c r="T9" s="173"/>
      <c r="U9" s="173"/>
      <c r="V9" s="174" t="s">
        <v>34</v>
      </c>
      <c r="W9" s="174"/>
      <c r="X9" s="174"/>
      <c r="Y9" s="174"/>
      <c r="Z9" s="175"/>
    </row>
    <row r="10" spans="1:42" ht="26.25" customHeight="1">
      <c r="A10" s="180" t="s">
        <v>139</v>
      </c>
      <c r="B10" s="181"/>
      <c r="C10" s="181"/>
      <c r="D10" s="182"/>
      <c r="E10" s="182"/>
      <c r="F10" s="182"/>
      <c r="G10" s="182"/>
      <c r="H10" s="182"/>
      <c r="I10" s="182"/>
      <c r="J10" s="182"/>
      <c r="K10" s="182"/>
      <c r="L10" s="182"/>
      <c r="M10" s="182"/>
      <c r="N10" s="182"/>
      <c r="O10" s="182"/>
      <c r="P10" s="182"/>
      <c r="Q10" s="182"/>
      <c r="R10" s="182"/>
      <c r="S10" s="182"/>
      <c r="T10" s="182"/>
      <c r="U10" s="182"/>
      <c r="V10" s="176"/>
      <c r="W10" s="176"/>
      <c r="X10" s="176"/>
      <c r="Y10" s="176"/>
      <c r="Z10" s="177"/>
    </row>
    <row r="11" spans="1:42" ht="26.25" customHeight="1">
      <c r="A11" s="183" t="s">
        <v>120</v>
      </c>
      <c r="B11" s="183"/>
      <c r="C11" s="183"/>
      <c r="D11" s="184"/>
      <c r="E11" s="185"/>
      <c r="F11" s="185"/>
      <c r="G11" s="185"/>
      <c r="H11" s="185"/>
      <c r="I11" s="185"/>
      <c r="J11" s="185"/>
      <c r="K11" s="185"/>
      <c r="L11" s="185"/>
      <c r="M11" s="185"/>
      <c r="N11" s="185"/>
      <c r="O11" s="185"/>
      <c r="P11" s="185"/>
      <c r="Q11" s="185"/>
      <c r="R11" s="185"/>
      <c r="S11" s="185"/>
      <c r="T11" s="185"/>
      <c r="U11" s="186"/>
      <c r="V11" s="176"/>
      <c r="W11" s="176"/>
      <c r="X11" s="176"/>
      <c r="Y11" s="176"/>
      <c r="Z11" s="177"/>
    </row>
    <row r="12" spans="1:42" ht="26.25" customHeight="1">
      <c r="A12" s="195" t="s">
        <v>163</v>
      </c>
      <c r="B12" s="196"/>
      <c r="C12" s="197"/>
      <c r="D12" s="198"/>
      <c r="E12" s="198"/>
      <c r="F12" s="198"/>
      <c r="G12" s="198"/>
      <c r="H12" s="198"/>
      <c r="I12" s="198"/>
      <c r="J12" s="198"/>
      <c r="K12" s="198"/>
      <c r="L12" s="198"/>
      <c r="M12" s="198"/>
      <c r="N12" s="198"/>
      <c r="O12" s="198"/>
      <c r="P12" s="198"/>
      <c r="Q12" s="198"/>
      <c r="R12" s="198"/>
      <c r="S12" s="198"/>
      <c r="T12" s="198"/>
      <c r="U12" s="198"/>
      <c r="V12" s="176"/>
      <c r="W12" s="176"/>
      <c r="X12" s="176"/>
      <c r="Y12" s="176"/>
      <c r="Z12" s="177"/>
    </row>
    <row r="13" spans="1:42" ht="18" customHeight="1">
      <c r="A13" s="173" t="s">
        <v>233</v>
      </c>
      <c r="B13" s="173"/>
      <c r="C13" s="173"/>
      <c r="D13" s="173"/>
      <c r="E13" s="173"/>
      <c r="F13" s="173"/>
      <c r="G13" s="173"/>
      <c r="H13" s="173"/>
      <c r="I13" s="173"/>
      <c r="J13" s="173"/>
      <c r="K13" s="173"/>
      <c r="L13" s="173"/>
      <c r="M13" s="173"/>
      <c r="N13" s="173"/>
      <c r="O13" s="173"/>
      <c r="P13" s="173"/>
      <c r="Q13" s="173"/>
      <c r="R13" s="173"/>
      <c r="S13" s="173"/>
      <c r="T13" s="173"/>
      <c r="U13" s="173"/>
      <c r="V13" s="178"/>
      <c r="W13" s="178"/>
      <c r="X13" s="178"/>
      <c r="Y13" s="178"/>
      <c r="Z13" s="179"/>
    </row>
    <row r="14" spans="1:42" ht="15" customHeight="1">
      <c r="A14" s="181" t="s">
        <v>146</v>
      </c>
      <c r="B14" s="181"/>
      <c r="C14" s="181"/>
      <c r="D14" s="181"/>
      <c r="E14" s="181"/>
      <c r="F14" s="181"/>
      <c r="G14" s="181"/>
      <c r="H14" s="181"/>
      <c r="I14" s="181" t="s">
        <v>4</v>
      </c>
      <c r="J14" s="181"/>
      <c r="K14" s="181"/>
      <c r="L14" s="181"/>
      <c r="M14" s="181"/>
      <c r="N14" s="181"/>
      <c r="O14" s="181"/>
      <c r="P14" s="181"/>
      <c r="Q14" s="181"/>
      <c r="R14" s="181" t="s">
        <v>119</v>
      </c>
      <c r="S14" s="181"/>
      <c r="T14" s="181"/>
      <c r="U14" s="181"/>
      <c r="V14" s="181"/>
      <c r="W14" s="181"/>
      <c r="X14" s="181"/>
      <c r="Y14" s="181"/>
      <c r="Z14" s="181"/>
    </row>
    <row r="15" spans="1:42" ht="37.5" customHeight="1">
      <c r="A15" s="187"/>
      <c r="B15" s="187"/>
      <c r="C15" s="187"/>
      <c r="D15" s="187"/>
      <c r="E15" s="187"/>
      <c r="F15" s="187"/>
      <c r="G15" s="187"/>
      <c r="H15" s="187"/>
      <c r="I15" s="188"/>
      <c r="J15" s="188"/>
      <c r="K15" s="188"/>
      <c r="L15" s="188"/>
      <c r="M15" s="188"/>
      <c r="N15" s="188"/>
      <c r="O15" s="188"/>
      <c r="P15" s="188"/>
      <c r="Q15" s="188"/>
      <c r="R15" s="188"/>
      <c r="S15" s="188"/>
      <c r="T15" s="188"/>
      <c r="U15" s="188"/>
      <c r="V15" s="188"/>
      <c r="W15" s="188"/>
      <c r="X15" s="188"/>
      <c r="Y15" s="188"/>
      <c r="Z15" s="188"/>
      <c r="AB15" s="18"/>
      <c r="AC15" s="18"/>
      <c r="AD15" s="18"/>
      <c r="AE15" s="18"/>
      <c r="AF15" s="18"/>
      <c r="AG15" s="18"/>
      <c r="AH15" s="18"/>
      <c r="AI15" s="18"/>
      <c r="AJ15" s="18"/>
      <c r="AK15" s="18"/>
      <c r="AL15" s="18"/>
      <c r="AM15" s="18"/>
      <c r="AN15" s="18"/>
      <c r="AO15" s="18"/>
      <c r="AP15" s="18"/>
    </row>
    <row r="16" spans="1:42" ht="16.5" customHeight="1">
      <c r="A16" s="189" t="s">
        <v>109</v>
      </c>
      <c r="B16" s="190"/>
      <c r="C16" s="190"/>
      <c r="D16" s="190"/>
      <c r="E16" s="190"/>
      <c r="F16" s="190"/>
      <c r="G16" s="190"/>
      <c r="H16" s="191"/>
      <c r="I16" s="192" t="s">
        <v>110</v>
      </c>
      <c r="J16" s="193"/>
      <c r="K16" s="193"/>
      <c r="L16" s="194"/>
      <c r="M16" s="192" t="s">
        <v>135</v>
      </c>
      <c r="N16" s="199"/>
      <c r="O16" s="199"/>
      <c r="P16" s="199"/>
      <c r="Q16" s="199"/>
      <c r="R16" s="199"/>
      <c r="S16" s="199"/>
      <c r="T16" s="192" t="s">
        <v>136</v>
      </c>
      <c r="U16" s="199"/>
      <c r="V16" s="199"/>
      <c r="W16" s="199"/>
      <c r="X16" s="199"/>
      <c r="Y16" s="199"/>
      <c r="Z16" s="200"/>
      <c r="AA16" s="4"/>
      <c r="AC16" s="4"/>
    </row>
    <row r="17" spans="1:32" ht="34.5" customHeight="1">
      <c r="A17" s="188" t="s">
        <v>130</v>
      </c>
      <c r="B17" s="188"/>
      <c r="C17" s="188"/>
      <c r="D17" s="188"/>
      <c r="E17" s="188"/>
      <c r="F17" s="188"/>
      <c r="G17" s="188"/>
      <c r="H17" s="188"/>
      <c r="I17" s="207"/>
      <c r="J17" s="203"/>
      <c r="K17" s="208" t="s">
        <v>28</v>
      </c>
      <c r="L17" s="194"/>
      <c r="M17" s="203"/>
      <c r="N17" s="193"/>
      <c r="O17" s="193"/>
      <c r="P17" s="19" t="s">
        <v>1</v>
      </c>
      <c r="Q17" s="209"/>
      <c r="R17" s="190"/>
      <c r="S17" s="78" t="s">
        <v>172</v>
      </c>
      <c r="T17" s="210"/>
      <c r="U17" s="199"/>
      <c r="V17" s="199"/>
      <c r="W17" s="62" t="s">
        <v>1</v>
      </c>
      <c r="X17" s="204"/>
      <c r="Y17" s="211"/>
      <c r="Z17" s="79" t="s">
        <v>172</v>
      </c>
      <c r="AA17" s="4"/>
      <c r="AC17" s="4"/>
    </row>
    <row r="18" spans="1:32" ht="15" customHeight="1">
      <c r="A18" s="181" t="s">
        <v>22</v>
      </c>
      <c r="B18" s="181"/>
      <c r="C18" s="181"/>
      <c r="D18" s="181"/>
      <c r="E18" s="181"/>
      <c r="F18" s="181"/>
      <c r="G18" s="181"/>
      <c r="H18" s="181"/>
      <c r="I18" s="181"/>
      <c r="J18" s="181"/>
      <c r="K18" s="181"/>
      <c r="L18" s="181"/>
      <c r="M18" s="181"/>
      <c r="N18" s="181"/>
      <c r="O18" s="181"/>
      <c r="P18" s="181"/>
      <c r="Q18" s="189" t="s">
        <v>21</v>
      </c>
      <c r="R18" s="201"/>
      <c r="S18" s="201"/>
      <c r="T18" s="201"/>
      <c r="U18" s="201"/>
      <c r="V18" s="201"/>
      <c r="W18" s="201"/>
      <c r="X18" s="201"/>
      <c r="Y18" s="201"/>
      <c r="Z18" s="202"/>
      <c r="AA18" s="7"/>
      <c r="AB18" s="7"/>
      <c r="AC18" s="7"/>
      <c r="AD18" s="7"/>
      <c r="AE18" s="7"/>
      <c r="AF18" s="7"/>
    </row>
    <row r="19" spans="1:32" s="11" customFormat="1" ht="30" customHeight="1">
      <c r="A19" s="203"/>
      <c r="B19" s="204"/>
      <c r="C19" s="204"/>
      <c r="D19" s="27" t="s">
        <v>8</v>
      </c>
      <c r="E19" s="17"/>
      <c r="F19" s="27" t="s">
        <v>7</v>
      </c>
      <c r="G19" s="17"/>
      <c r="H19" s="27" t="s">
        <v>20</v>
      </c>
      <c r="I19" s="28" t="s">
        <v>111</v>
      </c>
      <c r="J19" s="29"/>
      <c r="K19" s="29"/>
      <c r="L19" s="29"/>
      <c r="M19" s="29"/>
      <c r="N19" s="205" t="e">
        <f>'一覧（縦）'!B12</f>
        <v>#VALUE!</v>
      </c>
      <c r="O19" s="205"/>
      <c r="P19" s="30" t="s">
        <v>19</v>
      </c>
      <c r="Q19" s="206"/>
      <c r="R19" s="204"/>
      <c r="S19" s="204"/>
      <c r="T19" s="204"/>
      <c r="U19" s="204"/>
      <c r="V19" s="204"/>
      <c r="W19" s="204"/>
      <c r="X19" s="204"/>
      <c r="Y19" s="204"/>
      <c r="Z19" s="207"/>
    </row>
    <row r="20" spans="1:32" s="11" customFormat="1" ht="12.75" customHeight="1">
      <c r="A20" s="15"/>
      <c r="B20" s="15"/>
      <c r="C20" s="15"/>
      <c r="D20" s="1"/>
      <c r="E20" s="4"/>
      <c r="F20" s="1"/>
      <c r="G20" s="4"/>
      <c r="H20" s="1"/>
      <c r="I20" s="7"/>
      <c r="N20" s="16"/>
      <c r="O20" s="16"/>
      <c r="P20" s="7"/>
      <c r="Q20" s="15"/>
      <c r="R20" s="15"/>
      <c r="S20" s="15"/>
      <c r="T20" s="15"/>
      <c r="U20" s="15"/>
      <c r="V20" s="15"/>
      <c r="W20" s="15"/>
      <c r="X20" s="15"/>
      <c r="Y20" s="15"/>
      <c r="Z20" s="15"/>
    </row>
    <row r="21" spans="1:32" s="11" customFormat="1" ht="24" customHeight="1">
      <c r="A21" s="1" t="s">
        <v>196</v>
      </c>
      <c r="B21" s="1"/>
      <c r="C21" s="1"/>
      <c r="D21" s="1"/>
      <c r="E21" s="1"/>
      <c r="F21" s="1"/>
      <c r="G21" s="1"/>
      <c r="H21" s="1"/>
      <c r="I21" s="1"/>
      <c r="J21" s="1"/>
      <c r="K21" s="1"/>
      <c r="L21" s="1"/>
      <c r="M21" s="1"/>
      <c r="N21" s="1"/>
      <c r="O21" s="1"/>
      <c r="P21" s="1"/>
      <c r="Q21" s="1"/>
      <c r="R21" s="1"/>
      <c r="S21" s="1"/>
      <c r="T21" s="1"/>
      <c r="U21" s="1"/>
      <c r="V21" s="1"/>
      <c r="W21" s="1"/>
      <c r="X21" s="1"/>
      <c r="Y21" s="1"/>
      <c r="Z21" s="1"/>
    </row>
    <row r="22" spans="1:32" s="11" customFormat="1" ht="42.75" customHeight="1">
      <c r="A22" s="221" t="s">
        <v>197</v>
      </c>
      <c r="B22" s="222"/>
      <c r="C22" s="222"/>
      <c r="D22" s="222"/>
      <c r="E22" s="222"/>
      <c r="F22" s="222"/>
      <c r="G22" s="222"/>
      <c r="H22" s="222"/>
      <c r="I22" s="222"/>
      <c r="J22" s="222"/>
      <c r="K22" s="222"/>
      <c r="L22" s="222"/>
      <c r="M22" s="223"/>
      <c r="N22" s="221" t="s">
        <v>198</v>
      </c>
      <c r="O22" s="224"/>
      <c r="P22" s="224"/>
      <c r="Q22" s="224"/>
      <c r="R22" s="224"/>
      <c r="S22" s="224"/>
      <c r="T22" s="224"/>
      <c r="U22" s="224"/>
      <c r="V22" s="224"/>
      <c r="W22" s="224"/>
      <c r="X22" s="224"/>
      <c r="Y22" s="224"/>
      <c r="Z22" s="225"/>
    </row>
    <row r="23" spans="1:32" s="11" customFormat="1" ht="27" customHeight="1">
      <c r="A23" s="212" t="s">
        <v>42</v>
      </c>
      <c r="B23" s="213"/>
      <c r="C23" s="213"/>
      <c r="D23" s="213"/>
      <c r="E23" s="213"/>
      <c r="F23" s="213"/>
      <c r="G23" s="213"/>
      <c r="H23" s="226"/>
      <c r="I23" s="227"/>
      <c r="J23" s="227"/>
      <c r="K23" s="227"/>
      <c r="L23" s="227"/>
      <c r="M23" s="31" t="s">
        <v>17</v>
      </c>
      <c r="N23" s="212" t="s">
        <v>124</v>
      </c>
      <c r="O23" s="213"/>
      <c r="P23" s="213"/>
      <c r="Q23" s="213"/>
      <c r="R23" s="213"/>
      <c r="S23" s="213"/>
      <c r="T23" s="213"/>
      <c r="U23" s="226"/>
      <c r="V23" s="227"/>
      <c r="W23" s="227"/>
      <c r="X23" s="227"/>
      <c r="Y23" s="227"/>
      <c r="Z23" s="31" t="s">
        <v>17</v>
      </c>
    </row>
    <row r="24" spans="1:32" s="5" customFormat="1" ht="27" customHeight="1">
      <c r="A24" s="212" t="s">
        <v>37</v>
      </c>
      <c r="B24" s="213"/>
      <c r="C24" s="213"/>
      <c r="D24" s="213"/>
      <c r="E24" s="213"/>
      <c r="F24" s="213"/>
      <c r="G24" s="214"/>
      <c r="H24" s="215"/>
      <c r="I24" s="216"/>
      <c r="J24" s="216"/>
      <c r="K24" s="216"/>
      <c r="L24" s="216"/>
      <c r="M24" s="31" t="s">
        <v>17</v>
      </c>
      <c r="N24" s="217" t="s">
        <v>165</v>
      </c>
      <c r="O24" s="218"/>
      <c r="P24" s="218"/>
      <c r="Q24" s="218"/>
      <c r="R24" s="218"/>
      <c r="S24" s="218"/>
      <c r="T24" s="218"/>
      <c r="U24" s="219"/>
      <c r="V24" s="220"/>
      <c r="W24" s="220"/>
      <c r="X24" s="220"/>
      <c r="Y24" s="220"/>
      <c r="Z24" s="31" t="s">
        <v>17</v>
      </c>
    </row>
    <row r="25" spans="1:32" s="5" customFormat="1" ht="27" customHeight="1">
      <c r="A25" s="212" t="s">
        <v>38</v>
      </c>
      <c r="B25" s="213"/>
      <c r="C25" s="213"/>
      <c r="D25" s="213"/>
      <c r="E25" s="213"/>
      <c r="F25" s="213"/>
      <c r="G25" s="214"/>
      <c r="H25" s="215"/>
      <c r="I25" s="216"/>
      <c r="J25" s="216"/>
      <c r="K25" s="216"/>
      <c r="L25" s="216"/>
      <c r="M25" s="31" t="s">
        <v>17</v>
      </c>
      <c r="N25" s="217" t="s">
        <v>147</v>
      </c>
      <c r="O25" s="218"/>
      <c r="P25" s="218"/>
      <c r="Q25" s="218"/>
      <c r="R25" s="218"/>
      <c r="S25" s="218"/>
      <c r="T25" s="218"/>
      <c r="U25" s="219"/>
      <c r="V25" s="220"/>
      <c r="W25" s="220"/>
      <c r="X25" s="220"/>
      <c r="Y25" s="220"/>
      <c r="Z25" s="31" t="s">
        <v>17</v>
      </c>
    </row>
    <row r="26" spans="1:32" s="5" customFormat="1" ht="27" customHeight="1">
      <c r="A26" s="212" t="s">
        <v>226</v>
      </c>
      <c r="B26" s="213"/>
      <c r="C26" s="213"/>
      <c r="D26" s="213"/>
      <c r="E26" s="213"/>
      <c r="F26" s="213"/>
      <c r="G26" s="214"/>
      <c r="H26" s="219"/>
      <c r="I26" s="220"/>
      <c r="J26" s="220"/>
      <c r="K26" s="220"/>
      <c r="L26" s="220"/>
      <c r="M26" s="31" t="s">
        <v>17</v>
      </c>
      <c r="N26" s="217" t="s">
        <v>148</v>
      </c>
      <c r="O26" s="218"/>
      <c r="P26" s="218"/>
      <c r="Q26" s="218"/>
      <c r="R26" s="218"/>
      <c r="S26" s="218"/>
      <c r="T26" s="231"/>
      <c r="U26" s="219"/>
      <c r="V26" s="220"/>
      <c r="W26" s="220"/>
      <c r="X26" s="220"/>
      <c r="Y26" s="220"/>
      <c r="Z26" s="31" t="s">
        <v>17</v>
      </c>
      <c r="AB26" s="1"/>
    </row>
    <row r="27" spans="1:32" s="5" customFormat="1" ht="27" customHeight="1">
      <c r="A27" s="212" t="s">
        <v>121</v>
      </c>
      <c r="B27" s="213"/>
      <c r="C27" s="213"/>
      <c r="D27" s="213"/>
      <c r="E27" s="213"/>
      <c r="F27" s="213"/>
      <c r="G27" s="214"/>
      <c r="H27" s="219"/>
      <c r="I27" s="220"/>
      <c r="J27" s="220"/>
      <c r="K27" s="220"/>
      <c r="L27" s="220"/>
      <c r="M27" s="31" t="s">
        <v>17</v>
      </c>
      <c r="N27" s="217" t="s">
        <v>149</v>
      </c>
      <c r="O27" s="218"/>
      <c r="P27" s="218"/>
      <c r="Q27" s="218"/>
      <c r="R27" s="218"/>
      <c r="S27" s="218"/>
      <c r="T27" s="231"/>
      <c r="U27" s="219"/>
      <c r="V27" s="220"/>
      <c r="W27" s="220"/>
      <c r="X27" s="220"/>
      <c r="Y27" s="220"/>
      <c r="Z27" s="31" t="s">
        <v>17</v>
      </c>
    </row>
    <row r="28" spans="1:32" s="5" customFormat="1" ht="27" customHeight="1">
      <c r="A28" s="212" t="s">
        <v>122</v>
      </c>
      <c r="B28" s="213"/>
      <c r="C28" s="213"/>
      <c r="D28" s="213"/>
      <c r="E28" s="213"/>
      <c r="F28" s="213"/>
      <c r="G28" s="214"/>
      <c r="H28" s="215"/>
      <c r="I28" s="216"/>
      <c r="J28" s="216"/>
      <c r="K28" s="216"/>
      <c r="L28" s="216"/>
      <c r="M28" s="31" t="s">
        <v>17</v>
      </c>
      <c r="N28" s="212" t="s">
        <v>150</v>
      </c>
      <c r="O28" s="213"/>
      <c r="P28" s="213"/>
      <c r="Q28" s="213"/>
      <c r="R28" s="213"/>
      <c r="S28" s="213"/>
      <c r="T28" s="214"/>
      <c r="U28" s="219"/>
      <c r="V28" s="220"/>
      <c r="W28" s="220"/>
      <c r="X28" s="220"/>
      <c r="Y28" s="220"/>
      <c r="Z28" s="31" t="s">
        <v>17</v>
      </c>
    </row>
    <row r="29" spans="1:32" s="5" customFormat="1" ht="27" customHeight="1">
      <c r="A29" s="212" t="s">
        <v>123</v>
      </c>
      <c r="B29" s="213"/>
      <c r="C29" s="213"/>
      <c r="D29" s="213"/>
      <c r="E29" s="213"/>
      <c r="F29" s="213"/>
      <c r="G29" s="213"/>
      <c r="H29" s="215"/>
      <c r="I29" s="216"/>
      <c r="J29" s="216"/>
      <c r="K29" s="216"/>
      <c r="L29" s="216"/>
      <c r="M29" s="31" t="s">
        <v>17</v>
      </c>
      <c r="N29" s="228"/>
      <c r="O29" s="229"/>
      <c r="P29" s="229"/>
      <c r="Q29" s="229"/>
      <c r="R29" s="229"/>
      <c r="S29" s="229"/>
      <c r="T29" s="229"/>
      <c r="U29" s="229"/>
      <c r="V29" s="229"/>
      <c r="W29" s="229"/>
      <c r="X29" s="229"/>
      <c r="Y29" s="229"/>
      <c r="Z29" s="230"/>
    </row>
    <row r="30" spans="1:32" s="5" customFormat="1" ht="27" customHeight="1">
      <c r="A30" s="235" t="s">
        <v>141</v>
      </c>
      <c r="B30" s="224"/>
      <c r="C30" s="224"/>
      <c r="D30" s="224"/>
      <c r="E30" s="224"/>
      <c r="F30" s="224"/>
      <c r="G30" s="224"/>
      <c r="H30" s="236">
        <f>SUM(H23:L29)</f>
        <v>0</v>
      </c>
      <c r="I30" s="237"/>
      <c r="J30" s="237"/>
      <c r="K30" s="237"/>
      <c r="L30" s="237"/>
      <c r="M30" s="31" t="s">
        <v>17</v>
      </c>
      <c r="N30" s="221" t="s">
        <v>140</v>
      </c>
      <c r="O30" s="222"/>
      <c r="P30" s="222"/>
      <c r="Q30" s="222"/>
      <c r="R30" s="222"/>
      <c r="S30" s="222"/>
      <c r="T30" s="222"/>
      <c r="U30" s="238">
        <f>(U23+U25+U26+U27+U28)-U24</f>
        <v>0</v>
      </c>
      <c r="V30" s="239"/>
      <c r="W30" s="239"/>
      <c r="X30" s="239"/>
      <c r="Y30" s="239"/>
      <c r="Z30" s="31" t="s">
        <v>17</v>
      </c>
    </row>
    <row r="31" spans="1:32" s="5" customFormat="1" ht="27" customHeight="1">
      <c r="A31" s="234" t="s">
        <v>18</v>
      </c>
      <c r="B31" s="234"/>
      <c r="C31" s="234"/>
      <c r="D31" s="234"/>
      <c r="E31" s="234"/>
      <c r="F31" s="234"/>
      <c r="G31" s="234"/>
      <c r="H31" s="240">
        <f>H30-U30</f>
        <v>0</v>
      </c>
      <c r="I31" s="240"/>
      <c r="J31" s="240"/>
      <c r="K31" s="240"/>
      <c r="L31" s="240"/>
      <c r="M31" s="240"/>
      <c r="N31" s="240"/>
      <c r="O31" s="240"/>
      <c r="P31" s="240"/>
      <c r="Q31" s="240"/>
      <c r="R31" s="240"/>
      <c r="S31" s="240"/>
      <c r="T31" s="240"/>
      <c r="U31" s="240"/>
      <c r="V31" s="240"/>
      <c r="W31" s="240"/>
      <c r="X31" s="240"/>
      <c r="Y31" s="241"/>
      <c r="Z31" s="31" t="s">
        <v>17</v>
      </c>
      <c r="AA31" s="23" t="str">
        <f>IF(H31&lt;0,"★支出が収入を上回らないように修正してください。収入を上回る支出を貯金の取り崩しや借金で賄う場合は⑤または⑥に計上してください。","")</f>
        <v/>
      </c>
    </row>
    <row r="32" spans="1:32" s="11" customFormat="1" ht="12.75" customHeight="1">
      <c r="A32" s="15"/>
      <c r="B32" s="15"/>
      <c r="C32" s="15"/>
      <c r="D32" s="1"/>
      <c r="E32" s="4"/>
      <c r="F32" s="1"/>
      <c r="G32" s="4"/>
      <c r="H32" s="1"/>
      <c r="I32" s="7"/>
      <c r="N32" s="16"/>
      <c r="O32" s="16"/>
      <c r="P32" s="7"/>
      <c r="Q32" s="15"/>
      <c r="R32" s="15"/>
      <c r="S32" s="15"/>
      <c r="T32" s="15"/>
      <c r="U32" s="15"/>
      <c r="V32" s="15"/>
      <c r="W32" s="15"/>
      <c r="X32" s="15"/>
      <c r="Y32" s="15"/>
      <c r="Z32" s="15"/>
    </row>
    <row r="33" spans="1:38" ht="42" customHeight="1">
      <c r="A33" s="232" t="s">
        <v>234</v>
      </c>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row>
    <row r="34" spans="1:38" ht="42.75" customHeight="1">
      <c r="A34" s="233" t="s">
        <v>142</v>
      </c>
      <c r="B34" s="234"/>
      <c r="C34" s="234" t="s">
        <v>143</v>
      </c>
      <c r="D34" s="234"/>
      <c r="E34" s="234"/>
      <c r="F34" s="234"/>
      <c r="G34" s="234"/>
      <c r="H34" s="234"/>
      <c r="I34" s="235" t="s">
        <v>16</v>
      </c>
      <c r="J34" s="224"/>
      <c r="K34" s="224"/>
      <c r="L34" s="224"/>
      <c r="M34" s="225"/>
      <c r="N34" s="221" t="s">
        <v>45</v>
      </c>
      <c r="O34" s="224"/>
      <c r="P34" s="224"/>
      <c r="Q34" s="225"/>
      <c r="R34" s="221" t="s">
        <v>15</v>
      </c>
      <c r="S34" s="222"/>
      <c r="T34" s="222"/>
      <c r="U34" s="222"/>
      <c r="V34" s="222"/>
      <c r="W34" s="223"/>
      <c r="X34" s="221" t="s">
        <v>14</v>
      </c>
      <c r="Y34" s="222"/>
      <c r="Z34" s="223"/>
      <c r="AA34" s="6"/>
      <c r="AB34" s="5"/>
      <c r="AC34" s="5"/>
      <c r="AD34" s="5"/>
      <c r="AE34" s="5"/>
      <c r="AF34" s="5"/>
      <c r="AG34" s="5"/>
      <c r="AH34" s="5"/>
      <c r="AI34" s="5"/>
      <c r="AJ34" s="5"/>
      <c r="AK34" s="5"/>
      <c r="AL34" s="5"/>
    </row>
    <row r="35" spans="1:38" ht="18" customHeight="1">
      <c r="A35" s="250" t="s">
        <v>131</v>
      </c>
      <c r="B35" s="250"/>
      <c r="C35" s="251"/>
      <c r="D35" s="251"/>
      <c r="E35" s="251"/>
      <c r="F35" s="251"/>
      <c r="G35" s="251"/>
      <c r="H35" s="251"/>
      <c r="I35" s="252"/>
      <c r="J35" s="253"/>
      <c r="K35" s="253"/>
      <c r="L35" s="253"/>
      <c r="M35" s="254"/>
      <c r="N35" s="258"/>
      <c r="O35" s="259"/>
      <c r="P35" s="259"/>
      <c r="Q35" s="262" t="s">
        <v>13</v>
      </c>
      <c r="R35" s="264"/>
      <c r="S35" s="265"/>
      <c r="T35" s="32" t="s">
        <v>8</v>
      </c>
      <c r="U35" s="42"/>
      <c r="V35" s="32" t="s">
        <v>7</v>
      </c>
      <c r="W35" s="33" t="s">
        <v>9</v>
      </c>
      <c r="X35" s="242" t="s">
        <v>131</v>
      </c>
      <c r="Y35" s="243"/>
      <c r="Z35" s="244"/>
      <c r="AB35" s="5"/>
      <c r="AC35" s="5"/>
      <c r="AD35" s="5"/>
      <c r="AE35" s="5"/>
      <c r="AF35" s="5"/>
      <c r="AG35" s="5"/>
      <c r="AH35" s="5"/>
      <c r="AI35" s="5"/>
      <c r="AJ35" s="5"/>
      <c r="AK35" s="5"/>
      <c r="AL35" s="5"/>
    </row>
    <row r="36" spans="1:38" ht="18" customHeight="1">
      <c r="A36" s="250"/>
      <c r="B36" s="250"/>
      <c r="C36" s="251"/>
      <c r="D36" s="251"/>
      <c r="E36" s="251"/>
      <c r="F36" s="251"/>
      <c r="G36" s="251"/>
      <c r="H36" s="251"/>
      <c r="I36" s="255"/>
      <c r="J36" s="256"/>
      <c r="K36" s="256"/>
      <c r="L36" s="256"/>
      <c r="M36" s="257"/>
      <c r="N36" s="260"/>
      <c r="O36" s="261"/>
      <c r="P36" s="261"/>
      <c r="Q36" s="263"/>
      <c r="R36" s="248"/>
      <c r="S36" s="249"/>
      <c r="T36" s="34" t="s">
        <v>202</v>
      </c>
      <c r="U36" s="40"/>
      <c r="V36" s="34" t="s">
        <v>7</v>
      </c>
      <c r="W36" s="35" t="s">
        <v>6</v>
      </c>
      <c r="X36" s="245"/>
      <c r="Y36" s="246"/>
      <c r="Z36" s="247"/>
      <c r="AB36" s="5"/>
      <c r="AC36" s="5"/>
      <c r="AD36" s="5"/>
      <c r="AE36" s="5"/>
      <c r="AF36" s="5"/>
      <c r="AG36" s="5"/>
      <c r="AH36" s="5"/>
      <c r="AI36" s="5"/>
      <c r="AJ36" s="5"/>
      <c r="AK36" s="5"/>
      <c r="AL36" s="5"/>
    </row>
    <row r="37" spans="1:38" ht="18" customHeight="1">
      <c r="A37" s="250"/>
      <c r="B37" s="250"/>
      <c r="C37" s="251"/>
      <c r="D37" s="251"/>
      <c r="E37" s="251"/>
      <c r="F37" s="251"/>
      <c r="G37" s="251"/>
      <c r="H37" s="251"/>
      <c r="I37" s="252"/>
      <c r="J37" s="253"/>
      <c r="K37" s="253"/>
      <c r="L37" s="253"/>
      <c r="M37" s="254"/>
      <c r="N37" s="258"/>
      <c r="O37" s="259"/>
      <c r="P37" s="259"/>
      <c r="Q37" s="262" t="s">
        <v>13</v>
      </c>
      <c r="R37" s="264"/>
      <c r="S37" s="265"/>
      <c r="T37" s="32" t="s">
        <v>8</v>
      </c>
      <c r="U37" s="42"/>
      <c r="V37" s="32" t="s">
        <v>7</v>
      </c>
      <c r="W37" s="33" t="s">
        <v>9</v>
      </c>
      <c r="X37" s="242"/>
      <c r="Y37" s="243"/>
      <c r="Z37" s="244"/>
      <c r="AB37" s="5"/>
      <c r="AC37" s="5"/>
      <c r="AD37" s="5"/>
      <c r="AE37" s="5"/>
      <c r="AF37" s="5"/>
      <c r="AG37" s="5"/>
      <c r="AH37" s="5"/>
      <c r="AI37" s="5"/>
      <c r="AJ37" s="5"/>
      <c r="AK37" s="5"/>
      <c r="AL37" s="5"/>
    </row>
    <row r="38" spans="1:38" ht="18" customHeight="1">
      <c r="A38" s="250"/>
      <c r="B38" s="250"/>
      <c r="C38" s="251"/>
      <c r="D38" s="251"/>
      <c r="E38" s="251"/>
      <c r="F38" s="251"/>
      <c r="G38" s="251"/>
      <c r="H38" s="251"/>
      <c r="I38" s="255"/>
      <c r="J38" s="256"/>
      <c r="K38" s="256"/>
      <c r="L38" s="256"/>
      <c r="M38" s="257"/>
      <c r="N38" s="260"/>
      <c r="O38" s="261"/>
      <c r="P38" s="261"/>
      <c r="Q38" s="263"/>
      <c r="R38" s="248"/>
      <c r="S38" s="249"/>
      <c r="T38" s="34" t="s">
        <v>8</v>
      </c>
      <c r="U38" s="40"/>
      <c r="V38" s="34" t="s">
        <v>7</v>
      </c>
      <c r="W38" s="35" t="s">
        <v>6</v>
      </c>
      <c r="X38" s="245"/>
      <c r="Y38" s="246"/>
      <c r="Z38" s="247"/>
      <c r="AB38" s="5"/>
      <c r="AC38" s="5"/>
      <c r="AD38" s="5"/>
      <c r="AE38" s="5"/>
      <c r="AF38" s="5"/>
      <c r="AG38" s="5"/>
      <c r="AH38" s="5"/>
      <c r="AI38" s="5"/>
      <c r="AJ38" s="5"/>
      <c r="AK38" s="5"/>
      <c r="AL38" s="5"/>
    </row>
    <row r="39" spans="1:38" ht="18" customHeight="1">
      <c r="A39" s="250"/>
      <c r="B39" s="250"/>
      <c r="C39" s="251"/>
      <c r="D39" s="251"/>
      <c r="E39" s="251"/>
      <c r="F39" s="251"/>
      <c r="G39" s="251"/>
      <c r="H39" s="251"/>
      <c r="I39" s="252"/>
      <c r="J39" s="253"/>
      <c r="K39" s="253"/>
      <c r="L39" s="253"/>
      <c r="M39" s="254"/>
      <c r="N39" s="258"/>
      <c r="O39" s="259"/>
      <c r="P39" s="259"/>
      <c r="Q39" s="262" t="s">
        <v>13</v>
      </c>
      <c r="R39" s="266"/>
      <c r="S39" s="267"/>
      <c r="T39" s="36" t="s">
        <v>8</v>
      </c>
      <c r="U39" s="41"/>
      <c r="V39" s="36" t="s">
        <v>7</v>
      </c>
      <c r="W39" s="37" t="s">
        <v>9</v>
      </c>
      <c r="X39" s="242"/>
      <c r="Y39" s="243"/>
      <c r="Z39" s="244"/>
      <c r="AB39" s="5"/>
      <c r="AC39" s="5"/>
      <c r="AD39" s="5"/>
      <c r="AE39" s="5"/>
      <c r="AF39" s="5"/>
      <c r="AG39" s="5"/>
      <c r="AH39" s="5"/>
      <c r="AI39" s="5"/>
      <c r="AJ39" s="5"/>
      <c r="AK39" s="5"/>
      <c r="AL39" s="5"/>
    </row>
    <row r="40" spans="1:38" ht="18" customHeight="1">
      <c r="A40" s="250"/>
      <c r="B40" s="250"/>
      <c r="C40" s="251"/>
      <c r="D40" s="251"/>
      <c r="E40" s="251"/>
      <c r="F40" s="251"/>
      <c r="G40" s="251"/>
      <c r="H40" s="251"/>
      <c r="I40" s="255"/>
      <c r="J40" s="256"/>
      <c r="K40" s="256"/>
      <c r="L40" s="256"/>
      <c r="M40" s="257"/>
      <c r="N40" s="260"/>
      <c r="O40" s="261"/>
      <c r="P40" s="261"/>
      <c r="Q40" s="263"/>
      <c r="R40" s="248"/>
      <c r="S40" s="249"/>
      <c r="T40" s="34" t="s">
        <v>8</v>
      </c>
      <c r="U40" s="40"/>
      <c r="V40" s="34" t="s">
        <v>7</v>
      </c>
      <c r="W40" s="35" t="s">
        <v>6</v>
      </c>
      <c r="X40" s="245"/>
      <c r="Y40" s="246"/>
      <c r="Z40" s="247"/>
      <c r="AB40" s="5"/>
      <c r="AC40" s="5"/>
      <c r="AD40" s="5"/>
      <c r="AE40" s="5"/>
      <c r="AF40" s="5"/>
      <c r="AG40" s="5"/>
      <c r="AH40" s="5"/>
      <c r="AI40" s="5"/>
      <c r="AJ40" s="5"/>
      <c r="AK40" s="5"/>
      <c r="AL40" s="5"/>
    </row>
    <row r="41" spans="1:38" ht="18" customHeight="1">
      <c r="A41" s="250"/>
      <c r="B41" s="250"/>
      <c r="C41" s="251"/>
      <c r="D41" s="251"/>
      <c r="E41" s="251"/>
      <c r="F41" s="251"/>
      <c r="G41" s="251"/>
      <c r="H41" s="251"/>
      <c r="I41" s="252"/>
      <c r="J41" s="253"/>
      <c r="K41" s="253"/>
      <c r="L41" s="253"/>
      <c r="M41" s="254"/>
      <c r="N41" s="258"/>
      <c r="O41" s="259"/>
      <c r="P41" s="259"/>
      <c r="Q41" s="262" t="s">
        <v>13</v>
      </c>
      <c r="R41" s="266"/>
      <c r="S41" s="267"/>
      <c r="T41" s="36" t="s">
        <v>8</v>
      </c>
      <c r="U41" s="41"/>
      <c r="V41" s="36" t="s">
        <v>7</v>
      </c>
      <c r="W41" s="37" t="s">
        <v>9</v>
      </c>
      <c r="X41" s="242"/>
      <c r="Y41" s="243"/>
      <c r="Z41" s="244"/>
      <c r="AB41" s="5"/>
      <c r="AC41" s="5"/>
      <c r="AD41" s="5"/>
      <c r="AE41" s="5"/>
      <c r="AF41" s="5"/>
      <c r="AG41" s="5"/>
      <c r="AH41" s="5"/>
      <c r="AI41" s="5"/>
      <c r="AJ41" s="5"/>
      <c r="AK41" s="5"/>
      <c r="AL41" s="5"/>
    </row>
    <row r="42" spans="1:38" ht="18" customHeight="1">
      <c r="A42" s="250"/>
      <c r="B42" s="250"/>
      <c r="C42" s="251"/>
      <c r="D42" s="251"/>
      <c r="E42" s="251"/>
      <c r="F42" s="251"/>
      <c r="G42" s="251"/>
      <c r="H42" s="251"/>
      <c r="I42" s="255"/>
      <c r="J42" s="256"/>
      <c r="K42" s="256"/>
      <c r="L42" s="256"/>
      <c r="M42" s="257"/>
      <c r="N42" s="260"/>
      <c r="O42" s="261"/>
      <c r="P42" s="261"/>
      <c r="Q42" s="263"/>
      <c r="R42" s="248"/>
      <c r="S42" s="249"/>
      <c r="T42" s="34" t="s">
        <v>8</v>
      </c>
      <c r="U42" s="40"/>
      <c r="V42" s="34" t="s">
        <v>7</v>
      </c>
      <c r="W42" s="35" t="s">
        <v>6</v>
      </c>
      <c r="X42" s="245"/>
      <c r="Y42" s="246"/>
      <c r="Z42" s="247"/>
      <c r="AB42" s="5"/>
      <c r="AC42" s="5"/>
      <c r="AD42" s="5"/>
      <c r="AE42" s="5"/>
      <c r="AF42" s="5"/>
      <c r="AG42" s="5"/>
      <c r="AH42" s="5"/>
      <c r="AI42" s="5"/>
      <c r="AJ42" s="5"/>
      <c r="AK42" s="5"/>
      <c r="AL42" s="5"/>
    </row>
    <row r="43" spans="1:38" ht="20.25" customHeight="1">
      <c r="A43" s="43"/>
      <c r="B43" s="43"/>
      <c r="C43" s="44"/>
      <c r="D43" s="44"/>
      <c r="E43" s="44"/>
      <c r="F43" s="44"/>
      <c r="G43" s="44"/>
      <c r="H43" s="44"/>
      <c r="I43" s="45"/>
      <c r="J43" s="45"/>
      <c r="K43" s="45"/>
      <c r="L43" s="45"/>
      <c r="M43" s="45"/>
      <c r="N43" s="46"/>
      <c r="O43" s="46"/>
      <c r="P43" s="46"/>
      <c r="Q43" s="43"/>
      <c r="R43" s="47"/>
      <c r="S43" s="47"/>
      <c r="T43" s="36"/>
      <c r="U43" s="47"/>
      <c r="V43" s="36"/>
      <c r="W43" s="48"/>
      <c r="X43" s="44"/>
      <c r="Y43" s="44"/>
      <c r="Z43" s="44"/>
      <c r="AB43" s="5"/>
      <c r="AC43" s="5"/>
      <c r="AD43" s="5"/>
      <c r="AE43" s="5"/>
      <c r="AF43" s="5"/>
      <c r="AG43" s="5"/>
      <c r="AH43" s="5"/>
      <c r="AI43" s="5"/>
      <c r="AJ43" s="5"/>
      <c r="AK43" s="5"/>
      <c r="AL43" s="5"/>
    </row>
    <row r="44" spans="1:38" s="11" customFormat="1" ht="24" customHeight="1">
      <c r="A44" s="232" t="s">
        <v>201</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row>
    <row r="45" spans="1:38" s="11" customFormat="1" ht="30" customHeight="1">
      <c r="A45" s="268" t="s">
        <v>12</v>
      </c>
      <c r="B45" s="269"/>
      <c r="C45" s="268" t="s">
        <v>164</v>
      </c>
      <c r="D45" s="270"/>
      <c r="E45" s="270"/>
      <c r="F45" s="270"/>
      <c r="G45" s="270"/>
      <c r="H45" s="270"/>
      <c r="I45" s="270"/>
      <c r="J45" s="270"/>
      <c r="K45" s="271"/>
      <c r="L45" s="189" t="s">
        <v>11</v>
      </c>
      <c r="M45" s="201"/>
      <c r="N45" s="201"/>
      <c r="O45" s="201"/>
      <c r="P45" s="201"/>
      <c r="Q45" s="201"/>
      <c r="R45" s="201"/>
      <c r="S45" s="201"/>
      <c r="T45" s="202"/>
      <c r="U45" s="181" t="s">
        <v>10</v>
      </c>
      <c r="V45" s="181"/>
      <c r="W45" s="181"/>
      <c r="X45" s="181"/>
      <c r="Y45" s="181"/>
      <c r="Z45" s="181"/>
    </row>
    <row r="46" spans="1:38" s="11" customFormat="1" ht="15" customHeight="1">
      <c r="A46" s="272" t="s">
        <v>131</v>
      </c>
      <c r="B46" s="273"/>
      <c r="C46" s="274"/>
      <c r="D46" s="275"/>
      <c r="E46" s="275"/>
      <c r="F46" s="275"/>
      <c r="G46" s="275"/>
      <c r="H46" s="275"/>
      <c r="I46" s="275"/>
      <c r="J46" s="275"/>
      <c r="K46" s="276"/>
      <c r="L46" s="280"/>
      <c r="M46" s="281"/>
      <c r="N46" s="281"/>
      <c r="O46" s="281"/>
      <c r="P46" s="281"/>
      <c r="Q46" s="281"/>
      <c r="R46" s="281"/>
      <c r="S46" s="281"/>
      <c r="T46" s="282"/>
      <c r="U46" s="145"/>
      <c r="V46" s="146"/>
      <c r="W46" s="73" t="s">
        <v>8</v>
      </c>
      <c r="X46" s="20"/>
      <c r="Y46" s="72" t="s">
        <v>7</v>
      </c>
      <c r="Z46" s="75" t="s">
        <v>9</v>
      </c>
    </row>
    <row r="47" spans="1:38" s="11" customFormat="1" ht="15" customHeight="1">
      <c r="A47" s="272"/>
      <c r="B47" s="273"/>
      <c r="C47" s="277"/>
      <c r="D47" s="278"/>
      <c r="E47" s="278"/>
      <c r="F47" s="278"/>
      <c r="G47" s="278"/>
      <c r="H47" s="278"/>
      <c r="I47" s="278"/>
      <c r="J47" s="278"/>
      <c r="K47" s="279"/>
      <c r="L47" s="283"/>
      <c r="M47" s="284"/>
      <c r="N47" s="284"/>
      <c r="O47" s="284"/>
      <c r="P47" s="284"/>
      <c r="Q47" s="284"/>
      <c r="R47" s="284"/>
      <c r="S47" s="284"/>
      <c r="T47" s="285"/>
      <c r="U47" s="153"/>
      <c r="V47" s="154"/>
      <c r="W47" s="74" t="s">
        <v>8</v>
      </c>
      <c r="X47" s="22"/>
      <c r="Y47" s="76" t="s">
        <v>7</v>
      </c>
      <c r="Z47" s="77" t="s">
        <v>6</v>
      </c>
    </row>
    <row r="48" spans="1:38" s="11" customFormat="1" ht="15" customHeight="1">
      <c r="A48" s="272"/>
      <c r="B48" s="273"/>
      <c r="C48" s="274"/>
      <c r="D48" s="275"/>
      <c r="E48" s="275"/>
      <c r="F48" s="275"/>
      <c r="G48" s="275"/>
      <c r="H48" s="275"/>
      <c r="I48" s="275"/>
      <c r="J48" s="275"/>
      <c r="K48" s="276"/>
      <c r="L48" s="280"/>
      <c r="M48" s="281"/>
      <c r="N48" s="281"/>
      <c r="O48" s="281"/>
      <c r="P48" s="281"/>
      <c r="Q48" s="281"/>
      <c r="R48" s="281"/>
      <c r="S48" s="281"/>
      <c r="T48" s="282"/>
      <c r="U48" s="145"/>
      <c r="V48" s="146"/>
      <c r="W48" s="73" t="s">
        <v>8</v>
      </c>
      <c r="X48" s="20"/>
      <c r="Y48" s="72" t="s">
        <v>7</v>
      </c>
      <c r="Z48" s="75" t="s">
        <v>9</v>
      </c>
    </row>
    <row r="49" spans="1:38" s="11" customFormat="1" ht="15" customHeight="1">
      <c r="A49" s="272"/>
      <c r="B49" s="273"/>
      <c r="C49" s="277"/>
      <c r="D49" s="278"/>
      <c r="E49" s="278"/>
      <c r="F49" s="278"/>
      <c r="G49" s="278"/>
      <c r="H49" s="278"/>
      <c r="I49" s="278"/>
      <c r="J49" s="278"/>
      <c r="K49" s="279"/>
      <c r="L49" s="283"/>
      <c r="M49" s="284"/>
      <c r="N49" s="284"/>
      <c r="O49" s="284"/>
      <c r="P49" s="284"/>
      <c r="Q49" s="284"/>
      <c r="R49" s="284"/>
      <c r="S49" s="284"/>
      <c r="T49" s="285"/>
      <c r="U49" s="153"/>
      <c r="V49" s="154"/>
      <c r="W49" s="74" t="s">
        <v>8</v>
      </c>
      <c r="X49" s="22"/>
      <c r="Y49" s="76" t="s">
        <v>7</v>
      </c>
      <c r="Z49" s="77" t="s">
        <v>6</v>
      </c>
    </row>
    <row r="50" spans="1:38" ht="15" customHeight="1">
      <c r="A50" s="272"/>
      <c r="B50" s="273"/>
      <c r="C50" s="274"/>
      <c r="D50" s="275"/>
      <c r="E50" s="275"/>
      <c r="F50" s="275"/>
      <c r="G50" s="275"/>
      <c r="H50" s="275"/>
      <c r="I50" s="275"/>
      <c r="J50" s="275"/>
      <c r="K50" s="276"/>
      <c r="L50" s="280"/>
      <c r="M50" s="281"/>
      <c r="N50" s="281"/>
      <c r="O50" s="281"/>
      <c r="P50" s="281"/>
      <c r="Q50" s="281"/>
      <c r="R50" s="281"/>
      <c r="S50" s="281"/>
      <c r="T50" s="282"/>
      <c r="U50" s="145"/>
      <c r="V50" s="146"/>
      <c r="W50" s="73" t="s">
        <v>8</v>
      </c>
      <c r="X50" s="20"/>
      <c r="Y50" s="72" t="s">
        <v>7</v>
      </c>
      <c r="Z50" s="75" t="s">
        <v>9</v>
      </c>
    </row>
    <row r="51" spans="1:38" ht="15" customHeight="1">
      <c r="A51" s="272"/>
      <c r="B51" s="273"/>
      <c r="C51" s="277"/>
      <c r="D51" s="278"/>
      <c r="E51" s="278"/>
      <c r="F51" s="278"/>
      <c r="G51" s="278"/>
      <c r="H51" s="278"/>
      <c r="I51" s="278"/>
      <c r="J51" s="278"/>
      <c r="K51" s="279"/>
      <c r="L51" s="283"/>
      <c r="M51" s="284"/>
      <c r="N51" s="284"/>
      <c r="O51" s="284"/>
      <c r="P51" s="284"/>
      <c r="Q51" s="284"/>
      <c r="R51" s="284"/>
      <c r="S51" s="284"/>
      <c r="T51" s="285"/>
      <c r="U51" s="153"/>
      <c r="V51" s="154"/>
      <c r="W51" s="74" t="s">
        <v>8</v>
      </c>
      <c r="X51" s="22"/>
      <c r="Y51" s="76" t="s">
        <v>7</v>
      </c>
      <c r="Z51" s="77" t="s">
        <v>6</v>
      </c>
    </row>
    <row r="52" spans="1:38" s="5" customFormat="1" ht="15" customHeight="1">
      <c r="A52" s="272"/>
      <c r="B52" s="273"/>
      <c r="C52" s="274"/>
      <c r="D52" s="275"/>
      <c r="E52" s="275"/>
      <c r="F52" s="275"/>
      <c r="G52" s="275"/>
      <c r="H52" s="275"/>
      <c r="I52" s="275"/>
      <c r="J52" s="275"/>
      <c r="K52" s="276"/>
      <c r="L52" s="280"/>
      <c r="M52" s="281"/>
      <c r="N52" s="281"/>
      <c r="O52" s="281"/>
      <c r="P52" s="281"/>
      <c r="Q52" s="281"/>
      <c r="R52" s="281"/>
      <c r="S52" s="281"/>
      <c r="T52" s="282"/>
      <c r="U52" s="145"/>
      <c r="V52" s="146"/>
      <c r="W52" s="73" t="s">
        <v>8</v>
      </c>
      <c r="X52" s="20"/>
      <c r="Y52" s="72" t="s">
        <v>7</v>
      </c>
      <c r="Z52" s="75" t="s">
        <v>9</v>
      </c>
      <c r="AB52" s="6"/>
      <c r="AC52" s="6"/>
      <c r="AD52" s="6"/>
      <c r="AE52" s="6"/>
      <c r="AF52" s="6"/>
      <c r="AG52" s="6"/>
      <c r="AH52" s="6"/>
      <c r="AI52" s="6"/>
      <c r="AJ52" s="6"/>
      <c r="AK52" s="6"/>
      <c r="AL52" s="6"/>
    </row>
    <row r="53" spans="1:38" s="5" customFormat="1" ht="15" customHeight="1">
      <c r="A53" s="272"/>
      <c r="B53" s="273"/>
      <c r="C53" s="277"/>
      <c r="D53" s="278"/>
      <c r="E53" s="278"/>
      <c r="F53" s="278"/>
      <c r="G53" s="278"/>
      <c r="H53" s="278"/>
      <c r="I53" s="278"/>
      <c r="J53" s="278"/>
      <c r="K53" s="279"/>
      <c r="L53" s="283"/>
      <c r="M53" s="284"/>
      <c r="N53" s="284"/>
      <c r="O53" s="284"/>
      <c r="P53" s="284"/>
      <c r="Q53" s="284"/>
      <c r="R53" s="284"/>
      <c r="S53" s="284"/>
      <c r="T53" s="285"/>
      <c r="U53" s="153"/>
      <c r="V53" s="154"/>
      <c r="W53" s="74" t="s">
        <v>8</v>
      </c>
      <c r="X53" s="22"/>
      <c r="Y53" s="76" t="s">
        <v>7</v>
      </c>
      <c r="Z53" s="77" t="s">
        <v>6</v>
      </c>
      <c r="AC53" s="6"/>
      <c r="AD53" s="6"/>
      <c r="AE53" s="6"/>
      <c r="AF53" s="6"/>
      <c r="AG53" s="6"/>
      <c r="AH53" s="6"/>
      <c r="AI53" s="6"/>
      <c r="AJ53" s="6"/>
      <c r="AK53" s="6"/>
      <c r="AL53" s="6"/>
    </row>
    <row r="54" spans="1:38" ht="20.25" customHeight="1">
      <c r="A54" s="43"/>
      <c r="B54" s="43"/>
      <c r="C54" s="44"/>
      <c r="D54" s="44"/>
      <c r="E54" s="44"/>
      <c r="F54" s="44"/>
      <c r="G54" s="44"/>
      <c r="H54" s="44"/>
      <c r="I54" s="45"/>
      <c r="J54" s="45"/>
      <c r="K54" s="45"/>
      <c r="L54" s="45"/>
      <c r="M54" s="45"/>
      <c r="N54" s="46"/>
      <c r="O54" s="46"/>
      <c r="P54" s="46"/>
      <c r="Q54" s="43"/>
      <c r="R54" s="47"/>
      <c r="S54" s="47"/>
      <c r="T54" s="36"/>
      <c r="U54" s="47"/>
      <c r="V54" s="36"/>
      <c r="W54" s="48"/>
      <c r="X54" s="44"/>
      <c r="Y54" s="44"/>
      <c r="Z54" s="44"/>
      <c r="AB54" s="5"/>
      <c r="AC54" s="5"/>
      <c r="AD54" s="5"/>
      <c r="AE54" s="5"/>
      <c r="AF54" s="5"/>
      <c r="AG54" s="5"/>
      <c r="AH54" s="5"/>
      <c r="AI54" s="5"/>
      <c r="AJ54" s="5"/>
      <c r="AK54" s="5"/>
      <c r="AL54" s="5"/>
    </row>
    <row r="55" spans="1:38" s="63" customFormat="1" ht="18.75" customHeight="1">
      <c r="A55" s="63" t="s">
        <v>221</v>
      </c>
    </row>
    <row r="56" spans="1:38" s="63" customFormat="1" ht="27.75" customHeight="1">
      <c r="A56" s="136" t="s">
        <v>166</v>
      </c>
      <c r="B56" s="137"/>
      <c r="C56" s="137"/>
      <c r="D56" s="137"/>
      <c r="E56" s="137"/>
      <c r="F56" s="137"/>
      <c r="G56" s="137"/>
      <c r="H56" s="138"/>
      <c r="I56" s="137" t="s">
        <v>239</v>
      </c>
      <c r="J56" s="137"/>
      <c r="K56" s="137"/>
      <c r="L56" s="137"/>
      <c r="M56" s="137"/>
      <c r="N56" s="138"/>
      <c r="O56" s="137" t="s">
        <v>240</v>
      </c>
      <c r="P56" s="137"/>
      <c r="Q56" s="137"/>
      <c r="R56" s="137"/>
      <c r="S56" s="137"/>
      <c r="T56" s="138"/>
      <c r="U56" s="133" t="s">
        <v>171</v>
      </c>
      <c r="V56" s="134"/>
      <c r="W56" s="134"/>
      <c r="X56" s="134"/>
      <c r="Y56" s="134"/>
      <c r="Z56" s="135"/>
    </row>
    <row r="57" spans="1:38" s="63" customFormat="1" ht="16.5" customHeight="1">
      <c r="A57" s="147"/>
      <c r="B57" s="148"/>
      <c r="C57" s="148"/>
      <c r="D57" s="148"/>
      <c r="E57" s="148"/>
      <c r="F57" s="148"/>
      <c r="G57" s="148"/>
      <c r="H57" s="149"/>
      <c r="I57" s="147"/>
      <c r="J57" s="148"/>
      <c r="K57" s="148"/>
      <c r="L57" s="148"/>
      <c r="M57" s="148"/>
      <c r="N57" s="149"/>
      <c r="O57" s="139"/>
      <c r="P57" s="140"/>
      <c r="Q57" s="140"/>
      <c r="R57" s="140"/>
      <c r="S57" s="140"/>
      <c r="T57" s="141"/>
      <c r="U57" s="145"/>
      <c r="V57" s="146"/>
      <c r="W57" s="73" t="s">
        <v>8</v>
      </c>
      <c r="X57" s="20"/>
      <c r="Y57" s="72" t="s">
        <v>7</v>
      </c>
      <c r="Z57" s="75" t="s">
        <v>9</v>
      </c>
    </row>
    <row r="58" spans="1:38" s="63" customFormat="1" ht="17.100000000000001" customHeight="1">
      <c r="A58" s="150"/>
      <c r="B58" s="151"/>
      <c r="C58" s="151"/>
      <c r="D58" s="151"/>
      <c r="E58" s="151"/>
      <c r="F58" s="151"/>
      <c r="G58" s="151"/>
      <c r="H58" s="152"/>
      <c r="I58" s="155"/>
      <c r="J58" s="156"/>
      <c r="K58" s="156"/>
      <c r="L58" s="156"/>
      <c r="M58" s="156"/>
      <c r="N58" s="157"/>
      <c r="O58" s="142"/>
      <c r="P58" s="143"/>
      <c r="Q58" s="143"/>
      <c r="R58" s="143"/>
      <c r="S58" s="143"/>
      <c r="T58" s="144"/>
      <c r="U58" s="153"/>
      <c r="V58" s="154"/>
      <c r="W58" s="74" t="s">
        <v>8</v>
      </c>
      <c r="X58" s="22"/>
      <c r="Y58" s="76" t="s">
        <v>7</v>
      </c>
      <c r="Z58" s="77" t="s">
        <v>6</v>
      </c>
    </row>
    <row r="59" spans="1:38" s="63" customFormat="1" ht="17.100000000000001" customHeight="1">
      <c r="A59" s="147"/>
      <c r="B59" s="148"/>
      <c r="C59" s="148"/>
      <c r="D59" s="148"/>
      <c r="E59" s="148"/>
      <c r="F59" s="148"/>
      <c r="G59" s="148"/>
      <c r="H59" s="149"/>
      <c r="I59" s="147"/>
      <c r="J59" s="148"/>
      <c r="K59" s="148"/>
      <c r="L59" s="148"/>
      <c r="M59" s="148"/>
      <c r="N59" s="149"/>
      <c r="O59" s="139"/>
      <c r="P59" s="140"/>
      <c r="Q59" s="140"/>
      <c r="R59" s="140"/>
      <c r="S59" s="140"/>
      <c r="T59" s="141"/>
      <c r="U59" s="145"/>
      <c r="V59" s="146"/>
      <c r="W59" s="73" t="s">
        <v>8</v>
      </c>
      <c r="X59" s="20"/>
      <c r="Y59" s="72" t="s">
        <v>7</v>
      </c>
      <c r="Z59" s="75" t="s">
        <v>9</v>
      </c>
    </row>
    <row r="60" spans="1:38" s="63" customFormat="1" ht="17.100000000000001" customHeight="1">
      <c r="A60" s="150"/>
      <c r="B60" s="151"/>
      <c r="C60" s="151"/>
      <c r="D60" s="151"/>
      <c r="E60" s="151"/>
      <c r="F60" s="151"/>
      <c r="G60" s="151"/>
      <c r="H60" s="152"/>
      <c r="I60" s="155"/>
      <c r="J60" s="156"/>
      <c r="K60" s="156"/>
      <c r="L60" s="156"/>
      <c r="M60" s="156"/>
      <c r="N60" s="157"/>
      <c r="O60" s="142"/>
      <c r="P60" s="143"/>
      <c r="Q60" s="143"/>
      <c r="R60" s="143"/>
      <c r="S60" s="143"/>
      <c r="T60" s="144"/>
      <c r="U60" s="153"/>
      <c r="V60" s="154"/>
      <c r="W60" s="74" t="s">
        <v>8</v>
      </c>
      <c r="X60" s="22"/>
      <c r="Y60" s="76" t="s">
        <v>7</v>
      </c>
      <c r="Z60" s="77" t="s">
        <v>6</v>
      </c>
    </row>
    <row r="61" spans="1:38" s="63" customFormat="1" ht="17.100000000000001" customHeight="1">
      <c r="A61" s="147"/>
      <c r="B61" s="148"/>
      <c r="C61" s="148"/>
      <c r="D61" s="148"/>
      <c r="E61" s="148"/>
      <c r="F61" s="148"/>
      <c r="G61" s="148"/>
      <c r="H61" s="149"/>
      <c r="I61" s="147"/>
      <c r="J61" s="148"/>
      <c r="K61" s="148"/>
      <c r="L61" s="148"/>
      <c r="M61" s="148"/>
      <c r="N61" s="149"/>
      <c r="O61" s="139"/>
      <c r="P61" s="140"/>
      <c r="Q61" s="140"/>
      <c r="R61" s="140"/>
      <c r="S61" s="140"/>
      <c r="T61" s="141"/>
      <c r="U61" s="145"/>
      <c r="V61" s="146"/>
      <c r="W61" s="73" t="s">
        <v>8</v>
      </c>
      <c r="X61" s="20"/>
      <c r="Y61" s="72" t="s">
        <v>7</v>
      </c>
      <c r="Z61" s="75" t="s">
        <v>9</v>
      </c>
    </row>
    <row r="62" spans="1:38" s="63" customFormat="1" ht="17.100000000000001" customHeight="1">
      <c r="A62" s="155"/>
      <c r="B62" s="156"/>
      <c r="C62" s="156"/>
      <c r="D62" s="156"/>
      <c r="E62" s="156"/>
      <c r="F62" s="156"/>
      <c r="G62" s="156"/>
      <c r="H62" s="157"/>
      <c r="I62" s="155"/>
      <c r="J62" s="156"/>
      <c r="K62" s="156"/>
      <c r="L62" s="156"/>
      <c r="M62" s="156"/>
      <c r="N62" s="157"/>
      <c r="O62" s="289"/>
      <c r="P62" s="290"/>
      <c r="Q62" s="290"/>
      <c r="R62" s="290"/>
      <c r="S62" s="290"/>
      <c r="T62" s="291"/>
      <c r="U62" s="153"/>
      <c r="V62" s="154"/>
      <c r="W62" s="74" t="s">
        <v>8</v>
      </c>
      <c r="X62" s="22"/>
      <c r="Y62" s="76" t="s">
        <v>7</v>
      </c>
      <c r="Z62" s="77" t="s">
        <v>6</v>
      </c>
    </row>
    <row r="63" spans="1:38" ht="12" customHeight="1">
      <c r="A63" s="43"/>
      <c r="B63" s="43"/>
      <c r="C63" s="44"/>
      <c r="D63" s="44"/>
      <c r="E63" s="44"/>
      <c r="F63" s="44"/>
      <c r="G63" s="44"/>
      <c r="H63" s="44"/>
      <c r="I63" s="45"/>
      <c r="J63" s="45"/>
      <c r="K63" s="45"/>
      <c r="L63" s="45"/>
      <c r="M63" s="45"/>
      <c r="N63" s="46"/>
      <c r="O63" s="46"/>
      <c r="P63" s="46"/>
      <c r="Q63" s="43"/>
      <c r="R63" s="47"/>
      <c r="S63" s="47"/>
      <c r="T63" s="36"/>
      <c r="U63" s="47"/>
      <c r="V63" s="36"/>
      <c r="W63" s="48"/>
      <c r="X63" s="44"/>
      <c r="Y63" s="44"/>
      <c r="Z63" s="44"/>
      <c r="AB63" s="5"/>
      <c r="AC63" s="5"/>
      <c r="AD63" s="5"/>
      <c r="AE63" s="5"/>
      <c r="AF63" s="5"/>
      <c r="AG63" s="5"/>
      <c r="AH63" s="5"/>
      <c r="AI63" s="5"/>
      <c r="AJ63" s="5"/>
      <c r="AK63" s="5"/>
      <c r="AL63" s="5"/>
    </row>
    <row r="64" spans="1:38" s="64" customFormat="1" ht="18.75" customHeight="1">
      <c r="A64" s="63" t="s">
        <v>190</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row>
    <row r="65" spans="1:33" s="63" customFormat="1" ht="12" customHeight="1">
      <c r="A65" s="286" t="s">
        <v>167</v>
      </c>
      <c r="B65" s="286"/>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row>
    <row r="66" spans="1:33" s="65" customFormat="1" ht="36.75" customHeight="1">
      <c r="A66" s="158" t="s">
        <v>168</v>
      </c>
      <c r="B66" s="159"/>
      <c r="C66" s="159"/>
      <c r="D66" s="160"/>
      <c r="E66" s="287"/>
      <c r="F66" s="287"/>
      <c r="G66" s="287"/>
      <c r="H66" s="287"/>
      <c r="I66" s="287"/>
      <c r="J66" s="287"/>
      <c r="K66" s="287"/>
      <c r="L66" s="287"/>
      <c r="M66" s="287"/>
      <c r="N66" s="159" t="s">
        <v>225</v>
      </c>
      <c r="O66" s="159"/>
      <c r="P66" s="159"/>
      <c r="Q66" s="159"/>
      <c r="R66" s="288"/>
      <c r="S66" s="288"/>
      <c r="T66" s="288"/>
      <c r="U66" s="288"/>
      <c r="V66" s="288"/>
      <c r="W66" s="288"/>
      <c r="X66" s="288"/>
      <c r="Y66" s="288"/>
      <c r="Z66" s="288"/>
    </row>
    <row r="67" spans="1:33" s="65" customFormat="1" ht="24" customHeight="1">
      <c r="A67" s="158" t="s">
        <v>297</v>
      </c>
      <c r="B67" s="159"/>
      <c r="C67" s="159"/>
      <c r="D67" s="160"/>
      <c r="E67" s="161"/>
      <c r="F67" s="162"/>
      <c r="G67" s="162"/>
      <c r="H67" s="162"/>
      <c r="I67" s="162"/>
      <c r="J67" s="162"/>
      <c r="K67" s="162"/>
      <c r="L67" s="162"/>
      <c r="M67" s="162"/>
      <c r="N67" s="162"/>
      <c r="O67" s="162"/>
      <c r="P67" s="162"/>
      <c r="Q67" s="162"/>
      <c r="R67" s="162"/>
      <c r="S67" s="162"/>
      <c r="T67" s="162"/>
      <c r="U67" s="162"/>
      <c r="V67" s="162"/>
      <c r="W67" s="162"/>
      <c r="X67" s="162"/>
      <c r="Y67" s="162"/>
      <c r="Z67" s="163"/>
    </row>
    <row r="68" spans="1:33" s="65" customFormat="1" ht="38.25" customHeight="1">
      <c r="A68" s="158" t="s">
        <v>224</v>
      </c>
      <c r="B68" s="159"/>
      <c r="C68" s="159"/>
      <c r="D68" s="160"/>
      <c r="E68" s="161"/>
      <c r="F68" s="162"/>
      <c r="G68" s="162"/>
      <c r="H68" s="162"/>
      <c r="I68" s="162"/>
      <c r="J68" s="162"/>
      <c r="K68" s="162"/>
      <c r="L68" s="162"/>
      <c r="M68" s="162"/>
      <c r="N68" s="162"/>
      <c r="O68" s="162"/>
      <c r="P68" s="162"/>
      <c r="Q68" s="162"/>
      <c r="R68" s="162"/>
      <c r="S68" s="162"/>
      <c r="T68" s="162"/>
      <c r="U68" s="162"/>
      <c r="V68" s="162"/>
      <c r="W68" s="162"/>
      <c r="X68" s="162"/>
      <c r="Y68" s="162"/>
      <c r="Z68" s="163"/>
    </row>
    <row r="69" spans="1:33" s="65" customFormat="1" ht="27.75" customHeight="1">
      <c r="A69" s="158" t="s">
        <v>170</v>
      </c>
      <c r="B69" s="159"/>
      <c r="C69" s="159"/>
      <c r="D69" s="160"/>
      <c r="E69" s="292" t="s">
        <v>131</v>
      </c>
      <c r="F69" s="293"/>
      <c r="G69" s="293"/>
      <c r="H69" s="293"/>
      <c r="I69" s="294" t="s">
        <v>227</v>
      </c>
      <c r="J69" s="295"/>
      <c r="K69" s="295"/>
      <c r="L69" s="295"/>
      <c r="M69" s="295"/>
      <c r="N69" s="295"/>
      <c r="O69" s="295"/>
      <c r="P69" s="295"/>
      <c r="Q69" s="295"/>
      <c r="R69" s="292"/>
      <c r="S69" s="293"/>
      <c r="T69" s="293"/>
      <c r="U69" s="68" t="s">
        <v>1</v>
      </c>
      <c r="V69" s="293"/>
      <c r="W69" s="293"/>
      <c r="X69" s="68" t="s">
        <v>137</v>
      </c>
      <c r="Y69" s="296"/>
      <c r="Z69" s="297"/>
    </row>
    <row r="70" spans="1:33" s="65" customFormat="1" ht="24" customHeight="1">
      <c r="A70" s="298" t="s">
        <v>171</v>
      </c>
      <c r="B70" s="299"/>
      <c r="C70" s="299"/>
      <c r="D70" s="300"/>
      <c r="E70" s="307" t="s">
        <v>186</v>
      </c>
      <c r="F70" s="308"/>
      <c r="G70" s="308"/>
      <c r="H70" s="308"/>
      <c r="I70" s="308"/>
      <c r="J70" s="308"/>
      <c r="K70" s="308"/>
      <c r="L70" s="308"/>
      <c r="M70" s="308"/>
      <c r="N70" s="308"/>
      <c r="O70" s="308"/>
      <c r="P70" s="308"/>
      <c r="Q70" s="308"/>
      <c r="R70" s="308"/>
      <c r="S70" s="308"/>
      <c r="T70" s="308"/>
      <c r="U70" s="308"/>
      <c r="V70" s="308"/>
      <c r="W70" s="308"/>
      <c r="X70" s="308"/>
      <c r="Y70" s="308"/>
      <c r="Z70" s="309"/>
    </row>
    <row r="71" spans="1:33" s="65" customFormat="1" ht="12" customHeight="1">
      <c r="A71" s="301"/>
      <c r="B71" s="302"/>
      <c r="C71" s="302"/>
      <c r="D71" s="303"/>
      <c r="E71" s="310" t="s">
        <v>188</v>
      </c>
      <c r="F71" s="311"/>
      <c r="G71" s="311"/>
      <c r="H71" s="314"/>
      <c r="I71" s="314"/>
      <c r="J71" s="316" t="s">
        <v>1</v>
      </c>
      <c r="K71" s="314"/>
      <c r="L71" s="316" t="s">
        <v>137</v>
      </c>
      <c r="M71" s="318"/>
      <c r="N71" s="316" t="s">
        <v>173</v>
      </c>
      <c r="O71" s="71"/>
      <c r="P71" s="311" t="s">
        <v>192</v>
      </c>
      <c r="Q71" s="311"/>
      <c r="R71" s="311"/>
      <c r="S71" s="314"/>
      <c r="T71" s="314"/>
      <c r="U71" s="316" t="s">
        <v>1</v>
      </c>
      <c r="V71" s="314"/>
      <c r="W71" s="316" t="s">
        <v>137</v>
      </c>
      <c r="X71" s="318"/>
      <c r="Y71" s="316" t="s">
        <v>173</v>
      </c>
      <c r="Z71" s="324"/>
    </row>
    <row r="72" spans="1:33" s="65" customFormat="1" ht="9.75" customHeight="1">
      <c r="A72" s="301"/>
      <c r="B72" s="302"/>
      <c r="C72" s="302"/>
      <c r="D72" s="303"/>
      <c r="E72" s="312"/>
      <c r="F72" s="313"/>
      <c r="G72" s="313"/>
      <c r="H72" s="315"/>
      <c r="I72" s="315"/>
      <c r="J72" s="317"/>
      <c r="K72" s="315"/>
      <c r="L72" s="317"/>
      <c r="M72" s="319"/>
      <c r="N72" s="317"/>
      <c r="O72" s="69"/>
      <c r="P72" s="313"/>
      <c r="Q72" s="313"/>
      <c r="R72" s="313"/>
      <c r="S72" s="315"/>
      <c r="T72" s="315"/>
      <c r="U72" s="317"/>
      <c r="V72" s="315"/>
      <c r="W72" s="317"/>
      <c r="X72" s="319"/>
      <c r="Y72" s="317"/>
      <c r="Z72" s="325"/>
    </row>
    <row r="73" spans="1:33" s="65" customFormat="1" ht="24" customHeight="1">
      <c r="A73" s="301"/>
      <c r="B73" s="302"/>
      <c r="C73" s="302"/>
      <c r="D73" s="303"/>
      <c r="E73" s="320" t="s">
        <v>187</v>
      </c>
      <c r="F73" s="321"/>
      <c r="G73" s="321"/>
      <c r="H73" s="321"/>
      <c r="I73" s="321"/>
      <c r="J73" s="321"/>
      <c r="K73" s="321"/>
      <c r="L73" s="321"/>
      <c r="M73" s="321"/>
      <c r="N73" s="321"/>
      <c r="O73" s="321"/>
      <c r="P73" s="321"/>
      <c r="Q73" s="321"/>
      <c r="R73" s="321"/>
      <c r="S73" s="321"/>
      <c r="T73" s="321"/>
      <c r="U73" s="321"/>
      <c r="V73" s="321"/>
      <c r="W73" s="321"/>
      <c r="X73" s="321"/>
      <c r="Y73" s="321"/>
      <c r="Z73" s="322"/>
    </row>
    <row r="74" spans="1:33" s="65" customFormat="1" ht="12" customHeight="1">
      <c r="A74" s="301"/>
      <c r="B74" s="302"/>
      <c r="C74" s="302"/>
      <c r="D74" s="303"/>
      <c r="E74" s="310" t="s">
        <v>217</v>
      </c>
      <c r="F74" s="311"/>
      <c r="G74" s="311"/>
      <c r="H74" s="314"/>
      <c r="I74" s="314"/>
      <c r="J74" s="316" t="s">
        <v>1</v>
      </c>
      <c r="K74" s="314"/>
      <c r="L74" s="316" t="s">
        <v>137</v>
      </c>
      <c r="M74" s="318"/>
      <c r="N74" s="316" t="s">
        <v>173</v>
      </c>
      <c r="O74" s="71"/>
      <c r="P74" s="311" t="s">
        <v>189</v>
      </c>
      <c r="Q74" s="311"/>
      <c r="R74" s="311"/>
      <c r="S74" s="314"/>
      <c r="T74" s="314"/>
      <c r="U74" s="316" t="s">
        <v>1</v>
      </c>
      <c r="V74" s="314"/>
      <c r="W74" s="316" t="s">
        <v>137</v>
      </c>
      <c r="X74" s="318"/>
      <c r="Y74" s="316" t="s">
        <v>173</v>
      </c>
      <c r="Z74" s="324"/>
    </row>
    <row r="75" spans="1:33" s="65" customFormat="1" ht="9.75" customHeight="1">
      <c r="A75" s="301"/>
      <c r="B75" s="302"/>
      <c r="C75" s="302"/>
      <c r="D75" s="303"/>
      <c r="E75" s="312"/>
      <c r="F75" s="313"/>
      <c r="G75" s="313"/>
      <c r="H75" s="315"/>
      <c r="I75" s="315"/>
      <c r="J75" s="317"/>
      <c r="K75" s="315"/>
      <c r="L75" s="317"/>
      <c r="M75" s="319"/>
      <c r="N75" s="317"/>
      <c r="O75" s="69"/>
      <c r="P75" s="313"/>
      <c r="Q75" s="313"/>
      <c r="R75" s="313"/>
      <c r="S75" s="315"/>
      <c r="T75" s="315"/>
      <c r="U75" s="317"/>
      <c r="V75" s="315"/>
      <c r="W75" s="317"/>
      <c r="X75" s="319"/>
      <c r="Y75" s="317"/>
      <c r="Z75" s="325"/>
    </row>
    <row r="76" spans="1:33" s="65" customFormat="1" ht="15.75" customHeight="1">
      <c r="A76" s="301"/>
      <c r="B76" s="302"/>
      <c r="C76" s="302"/>
      <c r="D76" s="303"/>
      <c r="E76" s="326" t="s">
        <v>230</v>
      </c>
      <c r="F76" s="327"/>
      <c r="G76" s="327"/>
      <c r="H76" s="327"/>
      <c r="I76" s="327"/>
      <c r="J76" s="327"/>
      <c r="K76" s="327"/>
      <c r="L76" s="327"/>
      <c r="M76" s="327"/>
      <c r="N76" s="327"/>
      <c r="O76" s="327"/>
      <c r="P76" s="327"/>
      <c r="Q76" s="327"/>
      <c r="R76" s="327"/>
      <c r="S76" s="327"/>
      <c r="T76" s="327"/>
      <c r="U76" s="327"/>
      <c r="V76" s="327"/>
      <c r="W76" s="327"/>
      <c r="X76" s="327"/>
      <c r="Y76" s="327"/>
      <c r="Z76" s="328"/>
    </row>
    <row r="77" spans="1:33" s="65" customFormat="1" ht="18.75" customHeight="1">
      <c r="A77" s="301"/>
      <c r="B77" s="302"/>
      <c r="C77" s="302"/>
      <c r="D77" s="303"/>
      <c r="E77" s="329" t="s">
        <v>174</v>
      </c>
      <c r="F77" s="330"/>
      <c r="G77" s="330"/>
      <c r="H77" s="330"/>
      <c r="I77" s="330"/>
      <c r="J77" s="330"/>
      <c r="K77" s="330"/>
      <c r="L77" s="330"/>
      <c r="M77" s="330"/>
      <c r="N77" s="330"/>
      <c r="O77" s="330"/>
      <c r="P77" s="330"/>
      <c r="Q77" s="330"/>
      <c r="R77" s="330"/>
      <c r="S77" s="330"/>
      <c r="T77" s="330"/>
      <c r="U77" s="330"/>
      <c r="V77" s="330"/>
      <c r="W77" s="330"/>
      <c r="X77" s="330"/>
      <c r="Y77" s="330"/>
      <c r="Z77" s="331"/>
    </row>
    <row r="78" spans="1:33" s="65" customFormat="1" ht="42.75" customHeight="1">
      <c r="A78" s="304"/>
      <c r="B78" s="305"/>
      <c r="C78" s="305"/>
      <c r="D78" s="306"/>
      <c r="E78" s="289"/>
      <c r="F78" s="290"/>
      <c r="G78" s="290"/>
      <c r="H78" s="290"/>
      <c r="I78" s="290"/>
      <c r="J78" s="290"/>
      <c r="K78" s="290"/>
      <c r="L78" s="290"/>
      <c r="M78" s="290"/>
      <c r="N78" s="290"/>
      <c r="O78" s="290"/>
      <c r="P78" s="290"/>
      <c r="Q78" s="290"/>
      <c r="R78" s="290"/>
      <c r="S78" s="290"/>
      <c r="T78" s="290"/>
      <c r="U78" s="290"/>
      <c r="V78" s="290"/>
      <c r="W78" s="290"/>
      <c r="X78" s="290"/>
      <c r="Y78" s="290"/>
      <c r="Z78" s="291"/>
    </row>
    <row r="79" spans="1:33" s="65" customFormat="1" ht="30" customHeight="1">
      <c r="A79" s="298" t="s">
        <v>241</v>
      </c>
      <c r="B79" s="332"/>
      <c r="C79" s="332"/>
      <c r="D79" s="333"/>
      <c r="E79" s="338" t="s">
        <v>242</v>
      </c>
      <c r="F79" s="339"/>
      <c r="G79" s="339"/>
      <c r="H79" s="340"/>
      <c r="I79" s="86"/>
      <c r="J79" s="88"/>
      <c r="K79" s="114"/>
      <c r="L79" s="114"/>
      <c r="M79" s="114"/>
      <c r="N79" s="114"/>
      <c r="O79" s="114"/>
      <c r="P79" s="114"/>
      <c r="Q79" s="114"/>
      <c r="R79" s="83" t="s">
        <v>17</v>
      </c>
      <c r="S79" s="93"/>
      <c r="T79" s="168" t="s">
        <v>249</v>
      </c>
      <c r="U79" s="168"/>
      <c r="V79" s="168"/>
      <c r="W79" s="88"/>
      <c r="X79" s="88"/>
      <c r="Y79" s="88"/>
      <c r="Z79" s="102"/>
    </row>
    <row r="80" spans="1:33" s="65" customFormat="1" ht="18" customHeight="1">
      <c r="A80" s="310"/>
      <c r="B80" s="311"/>
      <c r="C80" s="311"/>
      <c r="D80" s="334"/>
      <c r="E80" s="341"/>
      <c r="F80" s="116"/>
      <c r="G80" s="116"/>
      <c r="H80" s="117"/>
      <c r="I80" s="85" t="s">
        <v>244</v>
      </c>
      <c r="J80" s="112"/>
      <c r="K80" s="112"/>
      <c r="L80" s="112"/>
      <c r="M80" s="113" t="s">
        <v>245</v>
      </c>
      <c r="N80" s="113"/>
      <c r="O80" s="112"/>
      <c r="P80" s="112"/>
      <c r="Q80" s="112"/>
      <c r="R80" s="106" t="s">
        <v>246</v>
      </c>
      <c r="S80" s="107"/>
      <c r="T80" s="164">
        <f>K79+K81</f>
        <v>0</v>
      </c>
      <c r="U80" s="165"/>
      <c r="V80" s="165"/>
      <c r="W80" s="165"/>
      <c r="X80" s="165"/>
      <c r="Y80" s="165"/>
      <c r="Z80" s="103"/>
    </row>
    <row r="81" spans="1:33" s="65" customFormat="1" ht="30" customHeight="1">
      <c r="A81" s="310"/>
      <c r="B81" s="311"/>
      <c r="C81" s="311"/>
      <c r="D81" s="334"/>
      <c r="E81" s="115" t="s">
        <v>243</v>
      </c>
      <c r="F81" s="116"/>
      <c r="G81" s="116"/>
      <c r="H81" s="117"/>
      <c r="I81" s="90"/>
      <c r="J81" s="91"/>
      <c r="K81" s="111"/>
      <c r="L81" s="111"/>
      <c r="M81" s="111"/>
      <c r="N81" s="111"/>
      <c r="O81" s="111"/>
      <c r="P81" s="111"/>
      <c r="Q81" s="111"/>
      <c r="R81" s="92" t="s">
        <v>17</v>
      </c>
      <c r="S81" s="94"/>
      <c r="T81" s="166"/>
      <c r="U81" s="167"/>
      <c r="V81" s="167"/>
      <c r="W81" s="167"/>
      <c r="X81" s="167"/>
      <c r="Y81" s="167"/>
      <c r="Z81" s="104" t="s">
        <v>17</v>
      </c>
    </row>
    <row r="82" spans="1:33" s="65" customFormat="1" ht="18" customHeight="1">
      <c r="A82" s="335"/>
      <c r="B82" s="336"/>
      <c r="C82" s="336"/>
      <c r="D82" s="337"/>
      <c r="E82" s="118"/>
      <c r="F82" s="119"/>
      <c r="G82" s="119"/>
      <c r="H82" s="120"/>
      <c r="I82" s="87" t="s">
        <v>244</v>
      </c>
      <c r="J82" s="110" t="s">
        <v>247</v>
      </c>
      <c r="K82" s="110"/>
      <c r="L82" s="110"/>
      <c r="M82" s="110"/>
      <c r="N82" s="84"/>
      <c r="O82" s="110" t="s">
        <v>248</v>
      </c>
      <c r="P82" s="110"/>
      <c r="Q82" s="89"/>
      <c r="R82" s="108"/>
      <c r="S82" s="109"/>
      <c r="T82" s="82"/>
      <c r="U82" s="82"/>
      <c r="V82" s="82"/>
      <c r="W82" s="82"/>
      <c r="X82" s="82"/>
      <c r="Y82" s="82"/>
      <c r="Z82" s="105"/>
    </row>
    <row r="84" spans="1:33" ht="15" customHeight="1">
      <c r="A84" s="1" t="s">
        <v>238</v>
      </c>
    </row>
    <row r="85" spans="1:33" ht="30" customHeight="1">
      <c r="A85" s="124" t="s">
        <v>229</v>
      </c>
      <c r="B85" s="125"/>
      <c r="C85" s="125"/>
      <c r="D85" s="125"/>
      <c r="E85" s="125"/>
      <c r="F85" s="126"/>
      <c r="G85" s="127"/>
      <c r="H85" s="128"/>
      <c r="I85" s="128"/>
      <c r="J85" s="128"/>
      <c r="K85" s="128"/>
      <c r="L85" s="128"/>
      <c r="M85" s="128"/>
      <c r="N85" s="128"/>
      <c r="O85" s="128"/>
      <c r="P85" s="128"/>
      <c r="Q85" s="128"/>
      <c r="R85" s="128"/>
      <c r="S85" s="128"/>
      <c r="T85" s="128"/>
      <c r="U85" s="128"/>
      <c r="V85" s="128"/>
      <c r="W85" s="128"/>
      <c r="X85" s="128"/>
      <c r="Y85" s="128"/>
      <c r="Z85" s="129"/>
    </row>
    <row r="86" spans="1:33" ht="15" customHeight="1">
      <c r="A86" s="38" t="s">
        <v>228</v>
      </c>
      <c r="Z86" s="39"/>
    </row>
    <row r="87" spans="1:33" ht="297" customHeight="1">
      <c r="A87" s="130"/>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2"/>
    </row>
    <row r="88" spans="1:33" s="65" customFormat="1" ht="13.5" customHeight="1">
      <c r="B88" s="66"/>
      <c r="C88" s="67"/>
      <c r="D88" s="66"/>
      <c r="E88" s="66"/>
      <c r="Q88" s="66"/>
      <c r="R88" s="66"/>
      <c r="S88" s="66"/>
      <c r="T88" s="66"/>
      <c r="U88" s="66"/>
      <c r="V88" s="67"/>
      <c r="W88" s="67"/>
      <c r="X88" s="67"/>
      <c r="Y88" s="67"/>
      <c r="Z88" s="67"/>
      <c r="AA88" s="67"/>
      <c r="AB88" s="67"/>
      <c r="AC88" s="67"/>
      <c r="AD88" s="67"/>
      <c r="AE88" s="67"/>
      <c r="AF88" s="67"/>
      <c r="AG88" s="67"/>
    </row>
    <row r="89" spans="1:33" ht="15" customHeight="1">
      <c r="A89" s="1" t="s">
        <v>237</v>
      </c>
    </row>
    <row r="90" spans="1:33" ht="30" customHeight="1">
      <c r="A90" s="124" t="s">
        <v>229</v>
      </c>
      <c r="B90" s="125"/>
      <c r="C90" s="125"/>
      <c r="D90" s="125"/>
      <c r="E90" s="125"/>
      <c r="F90" s="126"/>
      <c r="G90" s="127"/>
      <c r="H90" s="128"/>
      <c r="I90" s="128"/>
      <c r="J90" s="128"/>
      <c r="K90" s="128"/>
      <c r="L90" s="128"/>
      <c r="M90" s="128"/>
      <c r="N90" s="128"/>
      <c r="O90" s="128"/>
      <c r="P90" s="128"/>
      <c r="Q90" s="128"/>
      <c r="R90" s="128"/>
      <c r="S90" s="128"/>
      <c r="T90" s="128"/>
      <c r="U90" s="128"/>
      <c r="V90" s="128"/>
      <c r="W90" s="128"/>
      <c r="X90" s="128"/>
      <c r="Y90" s="128"/>
      <c r="Z90" s="129"/>
    </row>
    <row r="91" spans="1:33" ht="15" customHeight="1">
      <c r="A91" s="38" t="s">
        <v>228</v>
      </c>
      <c r="Z91" s="39"/>
    </row>
    <row r="92" spans="1:33" ht="297" customHeight="1">
      <c r="A92" s="130"/>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2"/>
    </row>
    <row r="93" spans="1:33" s="65" customFormat="1" ht="13.5" customHeight="1">
      <c r="B93" s="66"/>
      <c r="C93" s="67"/>
      <c r="D93" s="66"/>
      <c r="E93" s="66"/>
      <c r="Q93" s="66"/>
      <c r="R93" s="66"/>
      <c r="S93" s="66"/>
      <c r="T93" s="66"/>
      <c r="U93" s="66"/>
      <c r="V93" s="67"/>
      <c r="W93" s="67"/>
      <c r="X93" s="67"/>
      <c r="Y93" s="67"/>
      <c r="Z93" s="67"/>
      <c r="AA93" s="67"/>
      <c r="AB93" s="67"/>
      <c r="AC93" s="67"/>
      <c r="AD93" s="67"/>
      <c r="AE93" s="67"/>
      <c r="AF93" s="67"/>
      <c r="AG93" s="67"/>
    </row>
    <row r="94" spans="1:33" ht="15" customHeight="1">
      <c r="A94" s="1" t="s">
        <v>235</v>
      </c>
    </row>
    <row r="95" spans="1:33" ht="297" customHeight="1">
      <c r="A95" s="121"/>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3"/>
    </row>
    <row r="96" spans="1:33" s="65" customFormat="1" ht="13.5" customHeight="1">
      <c r="B96" s="66"/>
      <c r="C96" s="67"/>
      <c r="D96" s="66"/>
      <c r="E96" s="66"/>
      <c r="Q96" s="66"/>
      <c r="R96" s="66"/>
      <c r="S96" s="66"/>
      <c r="T96" s="66"/>
      <c r="U96" s="66"/>
      <c r="V96" s="67"/>
      <c r="W96" s="67"/>
      <c r="X96" s="67"/>
      <c r="Y96" s="67"/>
      <c r="Z96" s="67"/>
      <c r="AA96" s="67"/>
      <c r="AB96" s="67"/>
      <c r="AC96" s="67"/>
      <c r="AD96" s="67"/>
      <c r="AE96" s="67"/>
      <c r="AF96" s="67"/>
      <c r="AG96" s="67"/>
    </row>
    <row r="97" spans="1:35" ht="15" customHeight="1">
      <c r="A97" s="1" t="s">
        <v>236</v>
      </c>
    </row>
    <row r="98" spans="1:35" ht="297" customHeight="1">
      <c r="A98" s="121"/>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3"/>
    </row>
    <row r="99" spans="1:35" ht="15" customHeight="1">
      <c r="Y99" s="1" t="s">
        <v>0</v>
      </c>
    </row>
    <row r="100" spans="1:35" ht="15" customHeight="1">
      <c r="A100" s="1" t="s">
        <v>5</v>
      </c>
    </row>
    <row r="101" spans="1:35" ht="52.5" customHeight="1">
      <c r="A101" s="323" t="s">
        <v>46</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
      <c r="AB101" s="3"/>
      <c r="AC101" s="3"/>
      <c r="AD101" s="3"/>
      <c r="AE101" s="3"/>
      <c r="AF101" s="3"/>
      <c r="AG101" s="3"/>
      <c r="AH101" s="2"/>
      <c r="AI101" s="2"/>
    </row>
    <row r="128" spans="1:3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sheetData>
  <sheetProtection selectLockedCells="1" selectUnlockedCells="1"/>
  <mergeCells count="227">
    <mergeCell ref="V71:V72"/>
    <mergeCell ref="W71:W72"/>
    <mergeCell ref="A85:F85"/>
    <mergeCell ref="G85:Z85"/>
    <mergeCell ref="A87:Z87"/>
    <mergeCell ref="A95:Z95"/>
    <mergeCell ref="A101:Z101"/>
    <mergeCell ref="X74:X75"/>
    <mergeCell ref="Y74:Y75"/>
    <mergeCell ref="Z74:Z75"/>
    <mergeCell ref="E76:Z76"/>
    <mergeCell ref="E77:Z77"/>
    <mergeCell ref="E78:Z78"/>
    <mergeCell ref="N74:N75"/>
    <mergeCell ref="P74:R75"/>
    <mergeCell ref="S74:T75"/>
    <mergeCell ref="U74:U75"/>
    <mergeCell ref="V74:V75"/>
    <mergeCell ref="W74:W75"/>
    <mergeCell ref="X71:X72"/>
    <mergeCell ref="Y71:Y72"/>
    <mergeCell ref="Z71:Z72"/>
    <mergeCell ref="A79:D82"/>
    <mergeCell ref="E79:H80"/>
    <mergeCell ref="E69:H69"/>
    <mergeCell ref="I69:Q69"/>
    <mergeCell ref="R69:T69"/>
    <mergeCell ref="V69:W69"/>
    <mergeCell ref="Y69:Z69"/>
    <mergeCell ref="A70:D78"/>
    <mergeCell ref="E70:Z70"/>
    <mergeCell ref="E71:G72"/>
    <mergeCell ref="H71:I72"/>
    <mergeCell ref="J71:J72"/>
    <mergeCell ref="K71:K72"/>
    <mergeCell ref="L71:L72"/>
    <mergeCell ref="M71:M72"/>
    <mergeCell ref="E73:Z73"/>
    <mergeCell ref="E74:G75"/>
    <mergeCell ref="H74:I75"/>
    <mergeCell ref="J74:J75"/>
    <mergeCell ref="K74:K75"/>
    <mergeCell ref="L74:L75"/>
    <mergeCell ref="M74:M75"/>
    <mergeCell ref="N71:N72"/>
    <mergeCell ref="P71:R72"/>
    <mergeCell ref="S71:T72"/>
    <mergeCell ref="U71:U72"/>
    <mergeCell ref="U57:V57"/>
    <mergeCell ref="A65:AG65"/>
    <mergeCell ref="A66:D66"/>
    <mergeCell ref="E66:M66"/>
    <mergeCell ref="N66:Q66"/>
    <mergeCell ref="R66:Z66"/>
    <mergeCell ref="O61:T62"/>
    <mergeCell ref="U61:V61"/>
    <mergeCell ref="U62:V62"/>
    <mergeCell ref="I57:N58"/>
    <mergeCell ref="I59:N60"/>
    <mergeCell ref="I61:N62"/>
    <mergeCell ref="A52:B53"/>
    <mergeCell ref="C52:K53"/>
    <mergeCell ref="L52:T53"/>
    <mergeCell ref="U52:V52"/>
    <mergeCell ref="U53:V53"/>
    <mergeCell ref="A48:B49"/>
    <mergeCell ref="C48:K49"/>
    <mergeCell ref="L48:T49"/>
    <mergeCell ref="U48:V48"/>
    <mergeCell ref="U49:V49"/>
    <mergeCell ref="A50:B51"/>
    <mergeCell ref="C50:K51"/>
    <mergeCell ref="L50:T51"/>
    <mergeCell ref="U50:V50"/>
    <mergeCell ref="U51:V51"/>
    <mergeCell ref="A44:Z44"/>
    <mergeCell ref="A45:B45"/>
    <mergeCell ref="C45:K45"/>
    <mergeCell ref="L45:T45"/>
    <mergeCell ref="U45:Z45"/>
    <mergeCell ref="A46:B47"/>
    <mergeCell ref="C46:K47"/>
    <mergeCell ref="L46:T47"/>
    <mergeCell ref="U46:V46"/>
    <mergeCell ref="U47:V47"/>
    <mergeCell ref="X39:Z40"/>
    <mergeCell ref="R40:S40"/>
    <mergeCell ref="A41:B42"/>
    <mergeCell ref="C41:H42"/>
    <mergeCell ref="I41:M42"/>
    <mergeCell ref="N41:P42"/>
    <mergeCell ref="Q41:Q42"/>
    <mergeCell ref="R41:S41"/>
    <mergeCell ref="X41:Z42"/>
    <mergeCell ref="R42:S42"/>
    <mergeCell ref="A39:B40"/>
    <mergeCell ref="C39:H40"/>
    <mergeCell ref="I39:M40"/>
    <mergeCell ref="N39:P40"/>
    <mergeCell ref="Q39:Q40"/>
    <mergeCell ref="R39:S39"/>
    <mergeCell ref="X35:Z36"/>
    <mergeCell ref="R36:S36"/>
    <mergeCell ref="A37:B38"/>
    <mergeCell ref="C37:H38"/>
    <mergeCell ref="I37:M38"/>
    <mergeCell ref="N37:P38"/>
    <mergeCell ref="Q37:Q38"/>
    <mergeCell ref="R37:S37"/>
    <mergeCell ref="X37:Z38"/>
    <mergeCell ref="R38:S38"/>
    <mergeCell ref="A35:B36"/>
    <mergeCell ref="C35:H36"/>
    <mergeCell ref="I35:M36"/>
    <mergeCell ref="N35:P36"/>
    <mergeCell ref="Q35:Q36"/>
    <mergeCell ref="R35:S35"/>
    <mergeCell ref="A33:Z33"/>
    <mergeCell ref="A34:B34"/>
    <mergeCell ref="C34:H34"/>
    <mergeCell ref="I34:M34"/>
    <mergeCell ref="N34:Q34"/>
    <mergeCell ref="R34:W34"/>
    <mergeCell ref="X34:Z34"/>
    <mergeCell ref="A30:G30"/>
    <mergeCell ref="H30:L30"/>
    <mergeCell ref="N30:T30"/>
    <mergeCell ref="U30:Y30"/>
    <mergeCell ref="A31:G31"/>
    <mergeCell ref="H31:Y31"/>
    <mergeCell ref="A28:G28"/>
    <mergeCell ref="H28:L28"/>
    <mergeCell ref="N28:T28"/>
    <mergeCell ref="U28:Y28"/>
    <mergeCell ref="A29:G29"/>
    <mergeCell ref="H29:L29"/>
    <mergeCell ref="N29:Z29"/>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22:M22"/>
    <mergeCell ref="N22:Z22"/>
    <mergeCell ref="A23:G23"/>
    <mergeCell ref="H23:L23"/>
    <mergeCell ref="N23:T23"/>
    <mergeCell ref="U23:Y23"/>
    <mergeCell ref="A18:P18"/>
    <mergeCell ref="Q18:Z18"/>
    <mergeCell ref="A19:C19"/>
    <mergeCell ref="N19:O19"/>
    <mergeCell ref="Q19:Z19"/>
    <mergeCell ref="A17:H17"/>
    <mergeCell ref="I17:J17"/>
    <mergeCell ref="K17:L17"/>
    <mergeCell ref="Q17:R17"/>
    <mergeCell ref="M17:O17"/>
    <mergeCell ref="T17:V17"/>
    <mergeCell ref="X17:Y17"/>
    <mergeCell ref="A15:H15"/>
    <mergeCell ref="I15:Q15"/>
    <mergeCell ref="R15:Z15"/>
    <mergeCell ref="A16:H16"/>
    <mergeCell ref="I16:L16"/>
    <mergeCell ref="A12:C12"/>
    <mergeCell ref="D12:U12"/>
    <mergeCell ref="A13:U13"/>
    <mergeCell ref="A14:H14"/>
    <mergeCell ref="I14:Q14"/>
    <mergeCell ref="R14:Z14"/>
    <mergeCell ref="M16:S16"/>
    <mergeCell ref="T16:Z16"/>
    <mergeCell ref="A2:Z2"/>
    <mergeCell ref="S3:T3"/>
    <mergeCell ref="A6:Z6"/>
    <mergeCell ref="A7:Z7"/>
    <mergeCell ref="A9:U9"/>
    <mergeCell ref="V9:Z13"/>
    <mergeCell ref="A10:C10"/>
    <mergeCell ref="D10:U10"/>
    <mergeCell ref="A11:C11"/>
    <mergeCell ref="D11:U11"/>
    <mergeCell ref="E81:H82"/>
    <mergeCell ref="A98:Z98"/>
    <mergeCell ref="A90:F90"/>
    <mergeCell ref="G90:Z90"/>
    <mergeCell ref="A92:Z92"/>
    <mergeCell ref="U56:Z56"/>
    <mergeCell ref="A56:H56"/>
    <mergeCell ref="I56:N56"/>
    <mergeCell ref="O56:T56"/>
    <mergeCell ref="O57:T58"/>
    <mergeCell ref="U59:V59"/>
    <mergeCell ref="A57:H58"/>
    <mergeCell ref="U58:V58"/>
    <mergeCell ref="A59:H60"/>
    <mergeCell ref="O59:T60"/>
    <mergeCell ref="U60:V60"/>
    <mergeCell ref="A61:H62"/>
    <mergeCell ref="A67:D67"/>
    <mergeCell ref="E67:Z67"/>
    <mergeCell ref="A68:D68"/>
    <mergeCell ref="E68:Z68"/>
    <mergeCell ref="A69:D69"/>
    <mergeCell ref="T80:Y81"/>
    <mergeCell ref="T79:V79"/>
    <mergeCell ref="R80:S80"/>
    <mergeCell ref="R82:S82"/>
    <mergeCell ref="J82:M82"/>
    <mergeCell ref="O82:P82"/>
    <mergeCell ref="K81:Q81"/>
    <mergeCell ref="J80:L80"/>
    <mergeCell ref="M80:N80"/>
    <mergeCell ref="O80:Q80"/>
    <mergeCell ref="K79:Q79"/>
  </mergeCells>
  <phoneticPr fontId="1"/>
  <dataValidations count="1">
    <dataValidation type="list" allowBlank="1" showInputMessage="1" showErrorMessage="1" sqref="BG12" xr:uid="{8069E0D8-8855-4ADD-877B-BE746EC6006E}">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4" manualBreakCount="4">
    <brk id="32" max="25" man="1"/>
    <brk id="63" max="25" man="1"/>
    <brk id="93" max="25" man="1"/>
    <brk id="109" max="33"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8C19BFC-0455-45DA-B604-07140180BF86}">
          <x14:formula1>
            <xm:f>リスト!$C$3:$C$5</xm:f>
          </x14:formula1>
          <xm:sqref>X43:Z43 X54:Z54 X63:Z63 X94:Z95</xm:sqref>
        </x14:dataValidation>
        <x14:dataValidation type="list" allowBlank="1" showInputMessage="1" showErrorMessage="1" xr:uid="{C3CE95F6-16C5-4040-9294-510B7419703B}">
          <x14:formula1>
            <xm:f>リスト!$D$2:$D$4</xm:f>
          </x14:formula1>
          <xm:sqref>A46:B53</xm:sqref>
        </x14:dataValidation>
        <x14:dataValidation type="list" allowBlank="1" showInputMessage="1" showErrorMessage="1" errorTitle="リストから選択してください。" xr:uid="{32C80BA4-8E51-4031-97B1-C5E00FB558E7}">
          <x14:formula1>
            <xm:f>リスト!$A$2:$A$9</xm:f>
          </x14:formula1>
          <xm:sqref>A17:H17</xm:sqref>
        </x14:dataValidation>
        <x14:dataValidation type="list" allowBlank="1" showInputMessage="1" showErrorMessage="1" xr:uid="{0B1408DD-4E74-4E9E-9056-34C3E7AD87B6}">
          <x14:formula1>
            <xm:f>リスト!$C$2:$C$5</xm:f>
          </x14:formula1>
          <xm:sqref>X35:Z42</xm:sqref>
        </x14:dataValidation>
        <x14:dataValidation type="list" allowBlank="1" showInputMessage="1" showErrorMessage="1" xr:uid="{A7D84448-6332-471C-BBFA-22BA2334925F}">
          <x14:formula1>
            <xm:f>リスト!$F$2:$F$5</xm:f>
          </x14:formula1>
          <xm:sqref>Q19:Z19</xm:sqref>
        </x14:dataValidation>
        <x14:dataValidation type="list" allowBlank="1" showInputMessage="1" showErrorMessage="1" xr:uid="{5750D744-04E8-4B1C-AD5D-BC3453F4D063}">
          <x14:formula1>
            <xm:f>リスト!$G$2:$G$4</xm:f>
          </x14:formula1>
          <xm:sqref>A35:B42</xm:sqref>
        </x14:dataValidation>
        <x14:dataValidation type="list" allowBlank="1" showInputMessage="1" showErrorMessage="1" xr:uid="{7E597D5B-C039-47E3-AFE8-A72B59992B36}">
          <x14:formula1>
            <xm:f>リスト!$H$2:$H$4</xm:f>
          </x14:formula1>
          <xm:sqref>E69:H69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9356-41C9-4EE3-942B-81280239B374}">
  <sheetPr>
    <tabColor theme="7" tint="0.79998168889431442"/>
    <pageSetUpPr fitToPage="1"/>
  </sheetPr>
  <dimension ref="A1:AP128"/>
  <sheetViews>
    <sheetView view="pageBreakPreview" topLeftCell="A98" zoomScaleNormal="100" zoomScaleSheetLayoutView="100" workbookViewId="0">
      <selection activeCell="AJ85" sqref="AJ85"/>
    </sheetView>
  </sheetViews>
  <sheetFormatPr defaultColWidth="7.5" defaultRowHeight="12"/>
  <cols>
    <col min="1" max="21" width="3.125" style="1" customWidth="1"/>
    <col min="22" max="22" width="2.75" style="1" customWidth="1"/>
    <col min="23" max="23" width="3.75" style="1" customWidth="1"/>
    <col min="24" max="25" width="2.75" style="1" customWidth="1"/>
    <col min="26" max="26" width="3.625" style="1" customWidth="1"/>
    <col min="27" max="34" width="2.75" style="1" customWidth="1"/>
    <col min="35" max="46" width="2.625" style="1" customWidth="1"/>
    <col min="47" max="58" width="7.5" style="1"/>
    <col min="59" max="59" width="50.625" style="1" customWidth="1"/>
    <col min="60"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42">
      <c r="Z1" s="24" t="s">
        <v>26</v>
      </c>
    </row>
    <row r="2" spans="1:42" s="9" customFormat="1" ht="37.5" customHeight="1">
      <c r="A2" s="169" t="s">
        <v>231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0"/>
      <c r="AB2" s="10"/>
      <c r="AC2" s="1"/>
      <c r="AD2" s="10"/>
      <c r="AE2" s="10"/>
      <c r="AF2" s="10"/>
      <c r="AG2" s="10"/>
      <c r="AH2" s="10"/>
    </row>
    <row r="3" spans="1:42" ht="21.75" customHeight="1">
      <c r="S3" s="170" t="s">
        <v>2</v>
      </c>
      <c r="T3" s="170"/>
      <c r="U3" s="80">
        <v>5</v>
      </c>
      <c r="V3" s="1" t="s">
        <v>8</v>
      </c>
      <c r="W3" s="80">
        <v>1</v>
      </c>
      <c r="X3" s="1" t="s">
        <v>7</v>
      </c>
      <c r="Y3" s="80">
        <v>15</v>
      </c>
      <c r="Z3" s="1" t="s">
        <v>20</v>
      </c>
      <c r="AC3" s="21"/>
    </row>
    <row r="4" spans="1:42">
      <c r="A4" s="1" t="s">
        <v>24</v>
      </c>
    </row>
    <row r="5" spans="1:42" ht="8.25" customHeight="1">
      <c r="Q5" s="25"/>
      <c r="R5" s="25"/>
      <c r="S5" s="26"/>
      <c r="T5" s="26"/>
      <c r="U5" s="26"/>
      <c r="V5" s="26"/>
      <c r="W5" s="26"/>
      <c r="X5" s="26"/>
      <c r="Y5" s="26"/>
      <c r="Z5" s="26"/>
    </row>
    <row r="6" spans="1:42" ht="52.5" customHeight="1">
      <c r="A6" s="171" t="s">
        <v>232</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8"/>
      <c r="AB6" s="8"/>
      <c r="AC6" s="8"/>
      <c r="AD6" s="8"/>
      <c r="AE6" s="8"/>
      <c r="AF6" s="8"/>
      <c r="AG6" s="8"/>
      <c r="AH6" s="8"/>
    </row>
    <row r="7" spans="1:42" ht="15" customHeight="1">
      <c r="A7" s="172" t="s">
        <v>3</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8"/>
      <c r="AB7" s="8"/>
      <c r="AC7" s="8"/>
      <c r="AD7" s="8"/>
      <c r="AE7" s="8"/>
      <c r="AF7" s="8"/>
      <c r="AG7" s="8"/>
      <c r="AH7" s="8"/>
    </row>
    <row r="8" spans="1:42" ht="8.25" customHeight="1"/>
    <row r="9" spans="1:42" ht="18.75" customHeight="1">
      <c r="A9" s="173" t="s">
        <v>23</v>
      </c>
      <c r="B9" s="173"/>
      <c r="C9" s="173"/>
      <c r="D9" s="173"/>
      <c r="E9" s="173"/>
      <c r="F9" s="173"/>
      <c r="G9" s="173"/>
      <c r="H9" s="173"/>
      <c r="I9" s="173"/>
      <c r="J9" s="173"/>
      <c r="K9" s="173"/>
      <c r="L9" s="173"/>
      <c r="M9" s="173"/>
      <c r="N9" s="173"/>
      <c r="O9" s="173"/>
      <c r="P9" s="173"/>
      <c r="Q9" s="173"/>
      <c r="R9" s="173"/>
      <c r="S9" s="173"/>
      <c r="T9" s="173"/>
      <c r="U9" s="173"/>
      <c r="V9" s="174" t="s">
        <v>34</v>
      </c>
      <c r="W9" s="174"/>
      <c r="X9" s="174"/>
      <c r="Y9" s="174"/>
      <c r="Z9" s="175"/>
    </row>
    <row r="10" spans="1:42" ht="26.25" customHeight="1">
      <c r="A10" s="180" t="s">
        <v>139</v>
      </c>
      <c r="B10" s="181"/>
      <c r="C10" s="181"/>
      <c r="D10" s="342" t="s">
        <v>200</v>
      </c>
      <c r="E10" s="342"/>
      <c r="F10" s="342"/>
      <c r="G10" s="342"/>
      <c r="H10" s="342"/>
      <c r="I10" s="342"/>
      <c r="J10" s="342"/>
      <c r="K10" s="342"/>
      <c r="L10" s="342"/>
      <c r="M10" s="342"/>
      <c r="N10" s="342"/>
      <c r="O10" s="342"/>
      <c r="P10" s="342"/>
      <c r="Q10" s="342"/>
      <c r="R10" s="342"/>
      <c r="S10" s="342"/>
      <c r="T10" s="342"/>
      <c r="U10" s="342"/>
      <c r="V10" s="176"/>
      <c r="W10" s="176"/>
      <c r="X10" s="176"/>
      <c r="Y10" s="176"/>
      <c r="Z10" s="177"/>
    </row>
    <row r="11" spans="1:42" ht="26.25" customHeight="1">
      <c r="A11" s="183" t="s">
        <v>120</v>
      </c>
      <c r="B11" s="183"/>
      <c r="C11" s="183"/>
      <c r="D11" s="343" t="s">
        <v>250</v>
      </c>
      <c r="E11" s="344"/>
      <c r="F11" s="344"/>
      <c r="G11" s="344"/>
      <c r="H11" s="344"/>
      <c r="I11" s="344"/>
      <c r="J11" s="344"/>
      <c r="K11" s="344"/>
      <c r="L11" s="344"/>
      <c r="M11" s="344"/>
      <c r="N11" s="344"/>
      <c r="O11" s="344"/>
      <c r="P11" s="344"/>
      <c r="Q11" s="344"/>
      <c r="R11" s="344"/>
      <c r="S11" s="344"/>
      <c r="T11" s="344"/>
      <c r="U11" s="345"/>
      <c r="V11" s="176"/>
      <c r="W11" s="176"/>
      <c r="X11" s="176"/>
      <c r="Y11" s="176"/>
      <c r="Z11" s="177"/>
    </row>
    <row r="12" spans="1:42" ht="26.25" customHeight="1">
      <c r="A12" s="195" t="s">
        <v>163</v>
      </c>
      <c r="B12" s="196"/>
      <c r="C12" s="197"/>
      <c r="D12" s="348" t="s">
        <v>251</v>
      </c>
      <c r="E12" s="348"/>
      <c r="F12" s="348"/>
      <c r="G12" s="348"/>
      <c r="H12" s="348"/>
      <c r="I12" s="348"/>
      <c r="J12" s="348"/>
      <c r="K12" s="348"/>
      <c r="L12" s="348"/>
      <c r="M12" s="348"/>
      <c r="N12" s="348"/>
      <c r="O12" s="348"/>
      <c r="P12" s="348"/>
      <c r="Q12" s="348"/>
      <c r="R12" s="348"/>
      <c r="S12" s="348"/>
      <c r="T12" s="348"/>
      <c r="U12" s="348"/>
      <c r="V12" s="176"/>
      <c r="W12" s="176"/>
      <c r="X12" s="176"/>
      <c r="Y12" s="176"/>
      <c r="Z12" s="177"/>
    </row>
    <row r="13" spans="1:42" ht="18" customHeight="1">
      <c r="A13" s="173" t="s">
        <v>233</v>
      </c>
      <c r="B13" s="173"/>
      <c r="C13" s="173"/>
      <c r="D13" s="173"/>
      <c r="E13" s="173"/>
      <c r="F13" s="173"/>
      <c r="G13" s="173"/>
      <c r="H13" s="173"/>
      <c r="I13" s="173"/>
      <c r="J13" s="173"/>
      <c r="K13" s="173"/>
      <c r="L13" s="173"/>
      <c r="M13" s="173"/>
      <c r="N13" s="173"/>
      <c r="O13" s="173"/>
      <c r="P13" s="173"/>
      <c r="Q13" s="173"/>
      <c r="R13" s="173"/>
      <c r="S13" s="173"/>
      <c r="T13" s="173"/>
      <c r="U13" s="173"/>
      <c r="V13" s="178"/>
      <c r="W13" s="178"/>
      <c r="X13" s="178"/>
      <c r="Y13" s="178"/>
      <c r="Z13" s="179"/>
    </row>
    <row r="14" spans="1:42" ht="15" customHeight="1">
      <c r="A14" s="181" t="s">
        <v>146</v>
      </c>
      <c r="B14" s="181"/>
      <c r="C14" s="181"/>
      <c r="D14" s="181"/>
      <c r="E14" s="181"/>
      <c r="F14" s="181"/>
      <c r="G14" s="181"/>
      <c r="H14" s="181"/>
      <c r="I14" s="181" t="s">
        <v>4</v>
      </c>
      <c r="J14" s="181"/>
      <c r="K14" s="181"/>
      <c r="L14" s="181"/>
      <c r="M14" s="181"/>
      <c r="N14" s="181"/>
      <c r="O14" s="181"/>
      <c r="P14" s="181"/>
      <c r="Q14" s="181"/>
      <c r="R14" s="181" t="s">
        <v>119</v>
      </c>
      <c r="S14" s="181"/>
      <c r="T14" s="181"/>
      <c r="U14" s="181"/>
      <c r="V14" s="181"/>
      <c r="W14" s="181"/>
      <c r="X14" s="181"/>
      <c r="Y14" s="181"/>
      <c r="Z14" s="181"/>
    </row>
    <row r="15" spans="1:42" ht="37.5" customHeight="1">
      <c r="A15" s="346" t="s">
        <v>252</v>
      </c>
      <c r="B15" s="346"/>
      <c r="C15" s="346"/>
      <c r="D15" s="346"/>
      <c r="E15" s="346"/>
      <c r="F15" s="346"/>
      <c r="G15" s="346"/>
      <c r="H15" s="346"/>
      <c r="I15" s="347" t="s">
        <v>175</v>
      </c>
      <c r="J15" s="347"/>
      <c r="K15" s="347"/>
      <c r="L15" s="347"/>
      <c r="M15" s="347"/>
      <c r="N15" s="347"/>
      <c r="O15" s="347"/>
      <c r="P15" s="347"/>
      <c r="Q15" s="347"/>
      <c r="R15" s="347" t="s">
        <v>253</v>
      </c>
      <c r="S15" s="347"/>
      <c r="T15" s="347"/>
      <c r="U15" s="347"/>
      <c r="V15" s="347"/>
      <c r="W15" s="347"/>
      <c r="X15" s="347"/>
      <c r="Y15" s="347"/>
      <c r="Z15" s="347"/>
      <c r="AB15" s="18"/>
      <c r="AC15" s="18"/>
      <c r="AD15" s="18"/>
      <c r="AE15" s="18"/>
      <c r="AF15" s="18"/>
      <c r="AG15" s="18"/>
      <c r="AH15" s="18"/>
      <c r="AI15" s="18"/>
      <c r="AJ15" s="18"/>
      <c r="AK15" s="18"/>
      <c r="AL15" s="18"/>
      <c r="AM15" s="18"/>
      <c r="AN15" s="18"/>
      <c r="AO15" s="18"/>
      <c r="AP15" s="18"/>
    </row>
    <row r="16" spans="1:42" ht="16.5" customHeight="1">
      <c r="A16" s="189" t="s">
        <v>109</v>
      </c>
      <c r="B16" s="190"/>
      <c r="C16" s="190"/>
      <c r="D16" s="190"/>
      <c r="E16" s="190"/>
      <c r="F16" s="190"/>
      <c r="G16" s="190"/>
      <c r="H16" s="191"/>
      <c r="I16" s="192" t="s">
        <v>110</v>
      </c>
      <c r="J16" s="193"/>
      <c r="K16" s="193"/>
      <c r="L16" s="194"/>
      <c r="M16" s="192" t="s">
        <v>135</v>
      </c>
      <c r="N16" s="199"/>
      <c r="O16" s="199"/>
      <c r="P16" s="199"/>
      <c r="Q16" s="199"/>
      <c r="R16" s="199"/>
      <c r="S16" s="199"/>
      <c r="T16" s="192" t="s">
        <v>136</v>
      </c>
      <c r="U16" s="199"/>
      <c r="V16" s="199"/>
      <c r="W16" s="199"/>
      <c r="X16" s="199"/>
      <c r="Y16" s="199"/>
      <c r="Z16" s="200"/>
      <c r="AA16" s="4"/>
      <c r="AC16" s="4"/>
    </row>
    <row r="17" spans="1:32" ht="34.5" customHeight="1">
      <c r="A17" s="347" t="s">
        <v>115</v>
      </c>
      <c r="B17" s="347"/>
      <c r="C17" s="347"/>
      <c r="D17" s="347"/>
      <c r="E17" s="347"/>
      <c r="F17" s="347"/>
      <c r="G17" s="347"/>
      <c r="H17" s="347"/>
      <c r="I17" s="353">
        <v>2</v>
      </c>
      <c r="J17" s="351"/>
      <c r="K17" s="208" t="s">
        <v>28</v>
      </c>
      <c r="L17" s="194"/>
      <c r="M17" s="351">
        <v>2022</v>
      </c>
      <c r="N17" s="354"/>
      <c r="O17" s="354"/>
      <c r="P17" s="19" t="s">
        <v>1</v>
      </c>
      <c r="Q17" s="355">
        <v>4</v>
      </c>
      <c r="R17" s="356"/>
      <c r="S17" s="78" t="s">
        <v>172</v>
      </c>
      <c r="T17" s="357">
        <v>2026</v>
      </c>
      <c r="U17" s="358"/>
      <c r="V17" s="358"/>
      <c r="W17" s="62" t="s">
        <v>1</v>
      </c>
      <c r="X17" s="349">
        <v>3</v>
      </c>
      <c r="Y17" s="350"/>
      <c r="Z17" s="79" t="s">
        <v>172</v>
      </c>
      <c r="AA17" s="4"/>
      <c r="AC17" s="4"/>
    </row>
    <row r="18" spans="1:32" ht="15" customHeight="1">
      <c r="A18" s="181" t="s">
        <v>22</v>
      </c>
      <c r="B18" s="181"/>
      <c r="C18" s="181"/>
      <c r="D18" s="181"/>
      <c r="E18" s="181"/>
      <c r="F18" s="181"/>
      <c r="G18" s="181"/>
      <c r="H18" s="181"/>
      <c r="I18" s="181"/>
      <c r="J18" s="181"/>
      <c r="K18" s="181"/>
      <c r="L18" s="181"/>
      <c r="M18" s="181"/>
      <c r="N18" s="181"/>
      <c r="O18" s="181"/>
      <c r="P18" s="181"/>
      <c r="Q18" s="189" t="s">
        <v>21</v>
      </c>
      <c r="R18" s="201"/>
      <c r="S18" s="201"/>
      <c r="T18" s="201"/>
      <c r="U18" s="201"/>
      <c r="V18" s="201"/>
      <c r="W18" s="201"/>
      <c r="X18" s="201"/>
      <c r="Y18" s="201"/>
      <c r="Z18" s="202"/>
      <c r="AA18" s="7"/>
      <c r="AB18" s="7"/>
      <c r="AC18" s="7"/>
      <c r="AD18" s="7"/>
      <c r="AE18" s="7"/>
      <c r="AF18" s="7"/>
    </row>
    <row r="19" spans="1:32" s="11" customFormat="1" ht="30" customHeight="1">
      <c r="A19" s="351">
        <v>2003</v>
      </c>
      <c r="B19" s="349"/>
      <c r="C19" s="349"/>
      <c r="D19" s="27" t="s">
        <v>8</v>
      </c>
      <c r="E19" s="81">
        <v>5</v>
      </c>
      <c r="F19" s="27" t="s">
        <v>7</v>
      </c>
      <c r="G19" s="81">
        <v>1</v>
      </c>
      <c r="H19" s="27" t="s">
        <v>20</v>
      </c>
      <c r="I19" s="28" t="s">
        <v>111</v>
      </c>
      <c r="J19" s="29"/>
      <c r="K19" s="29"/>
      <c r="L19" s="29"/>
      <c r="M19" s="29"/>
      <c r="N19" s="205">
        <v>19</v>
      </c>
      <c r="O19" s="205"/>
      <c r="P19" s="30" t="s">
        <v>19</v>
      </c>
      <c r="Q19" s="352" t="s">
        <v>35</v>
      </c>
      <c r="R19" s="349"/>
      <c r="S19" s="349"/>
      <c r="T19" s="349"/>
      <c r="U19" s="349"/>
      <c r="V19" s="349"/>
      <c r="W19" s="349"/>
      <c r="X19" s="349"/>
      <c r="Y19" s="349"/>
      <c r="Z19" s="353"/>
    </row>
    <row r="20" spans="1:32" s="11" customFormat="1" ht="12.75" customHeight="1">
      <c r="A20" s="15"/>
      <c r="B20" s="15"/>
      <c r="C20" s="15"/>
      <c r="D20" s="1"/>
      <c r="E20" s="4"/>
      <c r="F20" s="1"/>
      <c r="G20" s="4"/>
      <c r="H20" s="1"/>
      <c r="I20" s="7"/>
      <c r="N20" s="16"/>
      <c r="O20" s="16"/>
      <c r="P20" s="7"/>
      <c r="Q20" s="15"/>
      <c r="R20" s="15"/>
      <c r="S20" s="15"/>
      <c r="T20" s="15"/>
      <c r="U20" s="15"/>
      <c r="V20" s="15"/>
      <c r="W20" s="15"/>
      <c r="X20" s="15"/>
      <c r="Y20" s="15"/>
      <c r="Z20" s="15"/>
    </row>
    <row r="21" spans="1:32" s="11" customFormat="1" ht="24" customHeight="1">
      <c r="A21" s="1" t="s">
        <v>196</v>
      </c>
      <c r="B21" s="1"/>
      <c r="C21" s="1"/>
      <c r="D21" s="1"/>
      <c r="E21" s="1"/>
      <c r="F21" s="1"/>
      <c r="G21" s="1"/>
      <c r="H21" s="1"/>
      <c r="I21" s="1"/>
      <c r="J21" s="1"/>
      <c r="K21" s="1"/>
      <c r="L21" s="1"/>
      <c r="M21" s="1"/>
      <c r="N21" s="1"/>
      <c r="O21" s="1"/>
      <c r="P21" s="1"/>
      <c r="Q21" s="1"/>
      <c r="R21" s="1"/>
      <c r="S21" s="1"/>
      <c r="T21" s="1"/>
      <c r="U21" s="1"/>
      <c r="V21" s="1"/>
      <c r="W21" s="1"/>
      <c r="X21" s="1"/>
      <c r="Y21" s="1"/>
      <c r="Z21" s="1"/>
    </row>
    <row r="22" spans="1:32" s="11" customFormat="1" ht="42.75" customHeight="1">
      <c r="A22" s="221" t="s">
        <v>197</v>
      </c>
      <c r="B22" s="222"/>
      <c r="C22" s="222"/>
      <c r="D22" s="222"/>
      <c r="E22" s="222"/>
      <c r="F22" s="222"/>
      <c r="G22" s="222"/>
      <c r="H22" s="222"/>
      <c r="I22" s="222"/>
      <c r="J22" s="222"/>
      <c r="K22" s="222"/>
      <c r="L22" s="222"/>
      <c r="M22" s="223"/>
      <c r="N22" s="221" t="s">
        <v>198</v>
      </c>
      <c r="O22" s="224"/>
      <c r="P22" s="224"/>
      <c r="Q22" s="224"/>
      <c r="R22" s="224"/>
      <c r="S22" s="224"/>
      <c r="T22" s="224"/>
      <c r="U22" s="224"/>
      <c r="V22" s="224"/>
      <c r="W22" s="224"/>
      <c r="X22" s="224"/>
      <c r="Y22" s="224"/>
      <c r="Z22" s="225"/>
    </row>
    <row r="23" spans="1:32" s="11" customFormat="1" ht="27" customHeight="1">
      <c r="A23" s="212" t="s">
        <v>42</v>
      </c>
      <c r="B23" s="213"/>
      <c r="C23" s="213"/>
      <c r="D23" s="213"/>
      <c r="E23" s="213"/>
      <c r="F23" s="213"/>
      <c r="G23" s="213"/>
      <c r="H23" s="363">
        <v>60000</v>
      </c>
      <c r="I23" s="364"/>
      <c r="J23" s="364"/>
      <c r="K23" s="364"/>
      <c r="L23" s="364"/>
      <c r="M23" s="31" t="s">
        <v>17</v>
      </c>
      <c r="N23" s="212" t="s">
        <v>124</v>
      </c>
      <c r="O23" s="213"/>
      <c r="P23" s="213"/>
      <c r="Q23" s="213"/>
      <c r="R23" s="213"/>
      <c r="S23" s="213"/>
      <c r="T23" s="213"/>
      <c r="U23" s="363">
        <v>60000</v>
      </c>
      <c r="V23" s="364"/>
      <c r="W23" s="364"/>
      <c r="X23" s="364"/>
      <c r="Y23" s="364"/>
      <c r="Z23" s="31" t="s">
        <v>17</v>
      </c>
    </row>
    <row r="24" spans="1:32" s="5" customFormat="1" ht="27" customHeight="1">
      <c r="A24" s="212" t="s">
        <v>37</v>
      </c>
      <c r="B24" s="213"/>
      <c r="C24" s="213"/>
      <c r="D24" s="213"/>
      <c r="E24" s="213"/>
      <c r="F24" s="213"/>
      <c r="G24" s="214"/>
      <c r="H24" s="359">
        <v>20000</v>
      </c>
      <c r="I24" s="360"/>
      <c r="J24" s="360"/>
      <c r="K24" s="360"/>
      <c r="L24" s="360"/>
      <c r="M24" s="31" t="s">
        <v>17</v>
      </c>
      <c r="N24" s="217" t="s">
        <v>165</v>
      </c>
      <c r="O24" s="218"/>
      <c r="P24" s="218"/>
      <c r="Q24" s="218"/>
      <c r="R24" s="218"/>
      <c r="S24" s="218"/>
      <c r="T24" s="218"/>
      <c r="U24" s="361">
        <v>0</v>
      </c>
      <c r="V24" s="362"/>
      <c r="W24" s="362"/>
      <c r="X24" s="362"/>
      <c r="Y24" s="362"/>
      <c r="Z24" s="31" t="s">
        <v>17</v>
      </c>
    </row>
    <row r="25" spans="1:32" s="5" customFormat="1" ht="27" customHeight="1">
      <c r="A25" s="212" t="s">
        <v>38</v>
      </c>
      <c r="B25" s="213"/>
      <c r="C25" s="213"/>
      <c r="D25" s="213"/>
      <c r="E25" s="213"/>
      <c r="F25" s="213"/>
      <c r="G25" s="214"/>
      <c r="H25" s="359">
        <v>0</v>
      </c>
      <c r="I25" s="360"/>
      <c r="J25" s="360"/>
      <c r="K25" s="360"/>
      <c r="L25" s="360"/>
      <c r="M25" s="31" t="s">
        <v>17</v>
      </c>
      <c r="N25" s="217" t="s">
        <v>147</v>
      </c>
      <c r="O25" s="218"/>
      <c r="P25" s="218"/>
      <c r="Q25" s="218"/>
      <c r="R25" s="218"/>
      <c r="S25" s="218"/>
      <c r="T25" s="218"/>
      <c r="U25" s="361">
        <v>15000</v>
      </c>
      <c r="V25" s="362"/>
      <c r="W25" s="362"/>
      <c r="X25" s="362"/>
      <c r="Y25" s="362"/>
      <c r="Z25" s="31" t="s">
        <v>17</v>
      </c>
    </row>
    <row r="26" spans="1:32" s="5" customFormat="1" ht="27" customHeight="1">
      <c r="A26" s="212" t="s">
        <v>226</v>
      </c>
      <c r="B26" s="213"/>
      <c r="C26" s="213"/>
      <c r="D26" s="213"/>
      <c r="E26" s="213"/>
      <c r="F26" s="213"/>
      <c r="G26" s="214"/>
      <c r="H26" s="361">
        <v>0</v>
      </c>
      <c r="I26" s="362"/>
      <c r="J26" s="362"/>
      <c r="K26" s="362"/>
      <c r="L26" s="362"/>
      <c r="M26" s="31" t="s">
        <v>17</v>
      </c>
      <c r="N26" s="217" t="s">
        <v>148</v>
      </c>
      <c r="O26" s="218"/>
      <c r="P26" s="218"/>
      <c r="Q26" s="218"/>
      <c r="R26" s="218"/>
      <c r="S26" s="218"/>
      <c r="T26" s="231"/>
      <c r="U26" s="361">
        <v>23000</v>
      </c>
      <c r="V26" s="362"/>
      <c r="W26" s="362"/>
      <c r="X26" s="362"/>
      <c r="Y26" s="362"/>
      <c r="Z26" s="31" t="s">
        <v>17</v>
      </c>
      <c r="AB26" s="1"/>
    </row>
    <row r="27" spans="1:32" s="5" customFormat="1" ht="27" customHeight="1">
      <c r="A27" s="212" t="s">
        <v>121</v>
      </c>
      <c r="B27" s="213"/>
      <c r="C27" s="213"/>
      <c r="D27" s="213"/>
      <c r="E27" s="213"/>
      <c r="F27" s="213"/>
      <c r="G27" s="214"/>
      <c r="H27" s="361">
        <v>30000</v>
      </c>
      <c r="I27" s="362"/>
      <c r="J27" s="362"/>
      <c r="K27" s="362"/>
      <c r="L27" s="362"/>
      <c r="M27" s="31" t="s">
        <v>17</v>
      </c>
      <c r="N27" s="217" t="s">
        <v>149</v>
      </c>
      <c r="O27" s="218"/>
      <c r="P27" s="218"/>
      <c r="Q27" s="218"/>
      <c r="R27" s="218"/>
      <c r="S27" s="218"/>
      <c r="T27" s="231"/>
      <c r="U27" s="361">
        <v>40000</v>
      </c>
      <c r="V27" s="362"/>
      <c r="W27" s="362"/>
      <c r="X27" s="362"/>
      <c r="Y27" s="362"/>
      <c r="Z27" s="31" t="s">
        <v>17</v>
      </c>
    </row>
    <row r="28" spans="1:32" s="5" customFormat="1" ht="27" customHeight="1">
      <c r="A28" s="212" t="s">
        <v>122</v>
      </c>
      <c r="B28" s="213"/>
      <c r="C28" s="213"/>
      <c r="D28" s="213"/>
      <c r="E28" s="213"/>
      <c r="F28" s="213"/>
      <c r="G28" s="214"/>
      <c r="H28" s="359">
        <v>0</v>
      </c>
      <c r="I28" s="360"/>
      <c r="J28" s="360"/>
      <c r="K28" s="360"/>
      <c r="L28" s="360"/>
      <c r="M28" s="31" t="s">
        <v>17</v>
      </c>
      <c r="N28" s="212" t="s">
        <v>150</v>
      </c>
      <c r="O28" s="213"/>
      <c r="P28" s="213"/>
      <c r="Q28" s="213"/>
      <c r="R28" s="213"/>
      <c r="S28" s="213"/>
      <c r="T28" s="214"/>
      <c r="U28" s="361">
        <v>20000</v>
      </c>
      <c r="V28" s="362"/>
      <c r="W28" s="362"/>
      <c r="X28" s="362"/>
      <c r="Y28" s="362"/>
      <c r="Z28" s="31" t="s">
        <v>17</v>
      </c>
    </row>
    <row r="29" spans="1:32" s="5" customFormat="1" ht="27" customHeight="1">
      <c r="A29" s="212" t="s">
        <v>123</v>
      </c>
      <c r="B29" s="213"/>
      <c r="C29" s="213"/>
      <c r="D29" s="213"/>
      <c r="E29" s="213"/>
      <c r="F29" s="213"/>
      <c r="G29" s="213"/>
      <c r="H29" s="359">
        <v>48000</v>
      </c>
      <c r="I29" s="360"/>
      <c r="J29" s="360"/>
      <c r="K29" s="360"/>
      <c r="L29" s="360"/>
      <c r="M29" s="31" t="s">
        <v>17</v>
      </c>
      <c r="N29" s="228"/>
      <c r="O29" s="229"/>
      <c r="P29" s="229"/>
      <c r="Q29" s="229"/>
      <c r="R29" s="229"/>
      <c r="S29" s="229"/>
      <c r="T29" s="229"/>
      <c r="U29" s="229"/>
      <c r="V29" s="229"/>
      <c r="W29" s="229"/>
      <c r="X29" s="229"/>
      <c r="Y29" s="229"/>
      <c r="Z29" s="230"/>
    </row>
    <row r="30" spans="1:32" s="5" customFormat="1" ht="27" customHeight="1">
      <c r="A30" s="235" t="s">
        <v>141</v>
      </c>
      <c r="B30" s="224"/>
      <c r="C30" s="224"/>
      <c r="D30" s="224"/>
      <c r="E30" s="224"/>
      <c r="F30" s="224"/>
      <c r="G30" s="224"/>
      <c r="H30" s="365">
        <f>SUM(H23:L29)</f>
        <v>158000</v>
      </c>
      <c r="I30" s="366"/>
      <c r="J30" s="366"/>
      <c r="K30" s="366"/>
      <c r="L30" s="366"/>
      <c r="M30" s="31" t="s">
        <v>17</v>
      </c>
      <c r="N30" s="221" t="s">
        <v>140</v>
      </c>
      <c r="O30" s="222"/>
      <c r="P30" s="222"/>
      <c r="Q30" s="222"/>
      <c r="R30" s="222"/>
      <c r="S30" s="222"/>
      <c r="T30" s="222"/>
      <c r="U30" s="367">
        <f>(U23+U25+U26+U27+U28)-U24</f>
        <v>158000</v>
      </c>
      <c r="V30" s="368"/>
      <c r="W30" s="368"/>
      <c r="X30" s="368"/>
      <c r="Y30" s="368"/>
      <c r="Z30" s="31" t="s">
        <v>17</v>
      </c>
    </row>
    <row r="31" spans="1:32" s="5" customFormat="1" ht="27" customHeight="1">
      <c r="A31" s="234" t="s">
        <v>18</v>
      </c>
      <c r="B31" s="234"/>
      <c r="C31" s="234"/>
      <c r="D31" s="234"/>
      <c r="E31" s="234"/>
      <c r="F31" s="234"/>
      <c r="G31" s="234"/>
      <c r="H31" s="240">
        <f>H30-U30</f>
        <v>0</v>
      </c>
      <c r="I31" s="240"/>
      <c r="J31" s="240"/>
      <c r="K31" s="240"/>
      <c r="L31" s="240"/>
      <c r="M31" s="240"/>
      <c r="N31" s="240"/>
      <c r="O31" s="240"/>
      <c r="P31" s="240"/>
      <c r="Q31" s="240"/>
      <c r="R31" s="240"/>
      <c r="S31" s="240"/>
      <c r="T31" s="240"/>
      <c r="U31" s="240"/>
      <c r="V31" s="240"/>
      <c r="W31" s="240"/>
      <c r="X31" s="240"/>
      <c r="Y31" s="241"/>
      <c r="Z31" s="31" t="s">
        <v>17</v>
      </c>
      <c r="AA31" s="23" t="str">
        <f>IF(H31&lt;0,"★支出が収入を上回らないように修正してください。収入を上回る支出を貯金の取り崩しや借金で賄う場合は⑤または⑥に計上してください。","")</f>
        <v/>
      </c>
    </row>
    <row r="32" spans="1:32" s="11" customFormat="1" ht="12.75" customHeight="1">
      <c r="A32" s="15"/>
      <c r="B32" s="15"/>
      <c r="C32" s="15"/>
      <c r="D32" s="1"/>
      <c r="E32" s="4"/>
      <c r="F32" s="1"/>
      <c r="G32" s="4"/>
      <c r="H32" s="1"/>
      <c r="I32" s="7"/>
      <c r="N32" s="16"/>
      <c r="O32" s="16"/>
      <c r="P32" s="7"/>
      <c r="Q32" s="15"/>
      <c r="R32" s="15"/>
      <c r="S32" s="15"/>
      <c r="T32" s="15"/>
      <c r="U32" s="15"/>
      <c r="V32" s="15"/>
      <c r="W32" s="15"/>
      <c r="X32" s="15"/>
      <c r="Y32" s="15"/>
      <c r="Z32" s="15"/>
    </row>
    <row r="33" spans="1:38" ht="42" customHeight="1">
      <c r="A33" s="232" t="s">
        <v>234</v>
      </c>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row>
    <row r="34" spans="1:38" ht="42.75" customHeight="1">
      <c r="A34" s="233" t="s">
        <v>142</v>
      </c>
      <c r="B34" s="234"/>
      <c r="C34" s="234" t="s">
        <v>143</v>
      </c>
      <c r="D34" s="234"/>
      <c r="E34" s="234"/>
      <c r="F34" s="234"/>
      <c r="G34" s="234"/>
      <c r="H34" s="234"/>
      <c r="I34" s="235" t="s">
        <v>16</v>
      </c>
      <c r="J34" s="224"/>
      <c r="K34" s="224"/>
      <c r="L34" s="224"/>
      <c r="M34" s="225"/>
      <c r="N34" s="221" t="s">
        <v>45</v>
      </c>
      <c r="O34" s="224"/>
      <c r="P34" s="224"/>
      <c r="Q34" s="225"/>
      <c r="R34" s="221" t="s">
        <v>15</v>
      </c>
      <c r="S34" s="222"/>
      <c r="T34" s="222"/>
      <c r="U34" s="222"/>
      <c r="V34" s="222"/>
      <c r="W34" s="223"/>
      <c r="X34" s="221" t="s">
        <v>14</v>
      </c>
      <c r="Y34" s="222"/>
      <c r="Z34" s="223"/>
      <c r="AA34" s="6"/>
      <c r="AB34" s="5"/>
      <c r="AC34" s="5"/>
      <c r="AD34" s="5"/>
      <c r="AE34" s="5"/>
      <c r="AF34" s="5"/>
      <c r="AG34" s="5"/>
      <c r="AH34" s="5"/>
      <c r="AI34" s="5"/>
      <c r="AJ34" s="5"/>
      <c r="AK34" s="5"/>
      <c r="AL34" s="5"/>
    </row>
    <row r="35" spans="1:38" ht="18" customHeight="1">
      <c r="A35" s="377" t="s">
        <v>159</v>
      </c>
      <c r="B35" s="377"/>
      <c r="C35" s="378" t="s">
        <v>254</v>
      </c>
      <c r="D35" s="378"/>
      <c r="E35" s="378"/>
      <c r="F35" s="378"/>
      <c r="G35" s="378"/>
      <c r="H35" s="378"/>
      <c r="I35" s="379" t="s">
        <v>255</v>
      </c>
      <c r="J35" s="380"/>
      <c r="K35" s="380"/>
      <c r="L35" s="380"/>
      <c r="M35" s="381"/>
      <c r="N35" s="385">
        <v>30000</v>
      </c>
      <c r="O35" s="386"/>
      <c r="P35" s="386"/>
      <c r="Q35" s="262" t="s">
        <v>13</v>
      </c>
      <c r="R35" s="389">
        <v>2023</v>
      </c>
      <c r="S35" s="390"/>
      <c r="T35" s="32" t="s">
        <v>8</v>
      </c>
      <c r="U35" s="95">
        <v>4</v>
      </c>
      <c r="V35" s="32" t="s">
        <v>7</v>
      </c>
      <c r="W35" s="33" t="s">
        <v>9</v>
      </c>
      <c r="X35" s="369" t="s">
        <v>258</v>
      </c>
      <c r="Y35" s="370"/>
      <c r="Z35" s="371"/>
      <c r="AB35" s="5"/>
      <c r="AC35" s="5"/>
      <c r="AD35" s="5"/>
      <c r="AE35" s="5"/>
      <c r="AF35" s="5"/>
      <c r="AG35" s="5"/>
      <c r="AH35" s="5"/>
      <c r="AI35" s="5"/>
      <c r="AJ35" s="5"/>
      <c r="AK35" s="5"/>
      <c r="AL35" s="5"/>
    </row>
    <row r="36" spans="1:38" ht="18" customHeight="1">
      <c r="A36" s="377"/>
      <c r="B36" s="377"/>
      <c r="C36" s="378"/>
      <c r="D36" s="378"/>
      <c r="E36" s="378"/>
      <c r="F36" s="378"/>
      <c r="G36" s="378"/>
      <c r="H36" s="378"/>
      <c r="I36" s="382"/>
      <c r="J36" s="383"/>
      <c r="K36" s="383"/>
      <c r="L36" s="383"/>
      <c r="M36" s="384"/>
      <c r="N36" s="387"/>
      <c r="O36" s="388"/>
      <c r="P36" s="388"/>
      <c r="Q36" s="263"/>
      <c r="R36" s="375">
        <v>2024</v>
      </c>
      <c r="S36" s="376"/>
      <c r="T36" s="34" t="s">
        <v>202</v>
      </c>
      <c r="U36" s="96">
        <v>3</v>
      </c>
      <c r="V36" s="34" t="s">
        <v>7</v>
      </c>
      <c r="W36" s="35" t="s">
        <v>6</v>
      </c>
      <c r="X36" s="372"/>
      <c r="Y36" s="373"/>
      <c r="Z36" s="374"/>
      <c r="AB36" s="5"/>
      <c r="AC36" s="5"/>
      <c r="AD36" s="5"/>
      <c r="AE36" s="5"/>
      <c r="AF36" s="5"/>
      <c r="AG36" s="5"/>
      <c r="AH36" s="5"/>
      <c r="AI36" s="5"/>
      <c r="AJ36" s="5"/>
      <c r="AK36" s="5"/>
      <c r="AL36" s="5"/>
    </row>
    <row r="37" spans="1:38" ht="18" customHeight="1">
      <c r="A37" s="377" t="s">
        <v>158</v>
      </c>
      <c r="B37" s="377"/>
      <c r="C37" s="378" t="s">
        <v>256</v>
      </c>
      <c r="D37" s="378"/>
      <c r="E37" s="378"/>
      <c r="F37" s="378"/>
      <c r="G37" s="378"/>
      <c r="H37" s="378"/>
      <c r="I37" s="379" t="s">
        <v>257</v>
      </c>
      <c r="J37" s="380"/>
      <c r="K37" s="380"/>
      <c r="L37" s="380"/>
      <c r="M37" s="381"/>
      <c r="N37" s="385">
        <v>48000</v>
      </c>
      <c r="O37" s="386"/>
      <c r="P37" s="386"/>
      <c r="Q37" s="262" t="s">
        <v>13</v>
      </c>
      <c r="R37" s="389">
        <v>2022</v>
      </c>
      <c r="S37" s="390"/>
      <c r="T37" s="32" t="s">
        <v>8</v>
      </c>
      <c r="U37" s="95">
        <v>4</v>
      </c>
      <c r="V37" s="32" t="s">
        <v>7</v>
      </c>
      <c r="W37" s="33" t="s">
        <v>9</v>
      </c>
      <c r="X37" s="369" t="s">
        <v>33</v>
      </c>
      <c r="Y37" s="370"/>
      <c r="Z37" s="371"/>
      <c r="AB37" s="5"/>
      <c r="AC37" s="5"/>
      <c r="AD37" s="5"/>
      <c r="AE37" s="5"/>
      <c r="AF37" s="5"/>
      <c r="AG37" s="5"/>
      <c r="AH37" s="5"/>
      <c r="AI37" s="5"/>
      <c r="AJ37" s="5"/>
      <c r="AK37" s="5"/>
      <c r="AL37" s="5"/>
    </row>
    <row r="38" spans="1:38" ht="18" customHeight="1">
      <c r="A38" s="377"/>
      <c r="B38" s="377"/>
      <c r="C38" s="378"/>
      <c r="D38" s="378"/>
      <c r="E38" s="378"/>
      <c r="F38" s="378"/>
      <c r="G38" s="378"/>
      <c r="H38" s="378"/>
      <c r="I38" s="382"/>
      <c r="J38" s="383"/>
      <c r="K38" s="383"/>
      <c r="L38" s="383"/>
      <c r="M38" s="384"/>
      <c r="N38" s="387"/>
      <c r="O38" s="388"/>
      <c r="P38" s="388"/>
      <c r="Q38" s="263"/>
      <c r="R38" s="375">
        <v>2026</v>
      </c>
      <c r="S38" s="376"/>
      <c r="T38" s="34" t="s">
        <v>8</v>
      </c>
      <c r="U38" s="96">
        <v>3</v>
      </c>
      <c r="V38" s="34" t="s">
        <v>7</v>
      </c>
      <c r="W38" s="35" t="s">
        <v>6</v>
      </c>
      <c r="X38" s="372"/>
      <c r="Y38" s="373"/>
      <c r="Z38" s="374"/>
      <c r="AB38" s="5"/>
      <c r="AC38" s="5"/>
      <c r="AD38" s="5"/>
      <c r="AE38" s="5"/>
      <c r="AF38" s="5"/>
      <c r="AG38" s="5"/>
      <c r="AH38" s="5"/>
      <c r="AI38" s="5"/>
      <c r="AJ38" s="5"/>
      <c r="AK38" s="5"/>
      <c r="AL38" s="5"/>
    </row>
    <row r="39" spans="1:38" ht="18" customHeight="1">
      <c r="A39" s="250"/>
      <c r="B39" s="250"/>
      <c r="C39" s="251"/>
      <c r="D39" s="251"/>
      <c r="E39" s="251"/>
      <c r="F39" s="251"/>
      <c r="G39" s="251"/>
      <c r="H39" s="251"/>
      <c r="I39" s="252"/>
      <c r="J39" s="253"/>
      <c r="K39" s="253"/>
      <c r="L39" s="253"/>
      <c r="M39" s="254"/>
      <c r="N39" s="258"/>
      <c r="O39" s="259"/>
      <c r="P39" s="259"/>
      <c r="Q39" s="262" t="s">
        <v>13</v>
      </c>
      <c r="R39" s="266"/>
      <c r="S39" s="267"/>
      <c r="T39" s="36" t="s">
        <v>8</v>
      </c>
      <c r="U39" s="41"/>
      <c r="V39" s="36" t="s">
        <v>7</v>
      </c>
      <c r="W39" s="37" t="s">
        <v>9</v>
      </c>
      <c r="X39" s="242"/>
      <c r="Y39" s="243"/>
      <c r="Z39" s="244"/>
      <c r="AB39" s="5"/>
      <c r="AC39" s="5"/>
      <c r="AD39" s="5"/>
      <c r="AE39" s="5"/>
      <c r="AF39" s="5"/>
      <c r="AG39" s="5"/>
      <c r="AH39" s="5"/>
      <c r="AI39" s="5"/>
      <c r="AJ39" s="5"/>
      <c r="AK39" s="5"/>
      <c r="AL39" s="5"/>
    </row>
    <row r="40" spans="1:38" ht="18" customHeight="1">
      <c r="A40" s="250"/>
      <c r="B40" s="250"/>
      <c r="C40" s="251"/>
      <c r="D40" s="251"/>
      <c r="E40" s="251"/>
      <c r="F40" s="251"/>
      <c r="G40" s="251"/>
      <c r="H40" s="251"/>
      <c r="I40" s="255"/>
      <c r="J40" s="256"/>
      <c r="K40" s="256"/>
      <c r="L40" s="256"/>
      <c r="M40" s="257"/>
      <c r="N40" s="260"/>
      <c r="O40" s="261"/>
      <c r="P40" s="261"/>
      <c r="Q40" s="263"/>
      <c r="R40" s="248"/>
      <c r="S40" s="249"/>
      <c r="T40" s="34" t="s">
        <v>8</v>
      </c>
      <c r="U40" s="40"/>
      <c r="V40" s="34" t="s">
        <v>7</v>
      </c>
      <c r="W40" s="35" t="s">
        <v>6</v>
      </c>
      <c r="X40" s="245"/>
      <c r="Y40" s="246"/>
      <c r="Z40" s="247"/>
      <c r="AB40" s="5"/>
      <c r="AC40" s="5"/>
      <c r="AD40" s="5"/>
      <c r="AE40" s="5"/>
      <c r="AF40" s="5"/>
      <c r="AG40" s="5"/>
      <c r="AH40" s="5"/>
      <c r="AI40" s="5"/>
      <c r="AJ40" s="5"/>
      <c r="AK40" s="5"/>
      <c r="AL40" s="5"/>
    </row>
    <row r="41" spans="1:38" ht="18" customHeight="1">
      <c r="A41" s="250"/>
      <c r="B41" s="250"/>
      <c r="C41" s="251"/>
      <c r="D41" s="251"/>
      <c r="E41" s="251"/>
      <c r="F41" s="251"/>
      <c r="G41" s="251"/>
      <c r="H41" s="251"/>
      <c r="I41" s="252"/>
      <c r="J41" s="253"/>
      <c r="K41" s="253"/>
      <c r="L41" s="253"/>
      <c r="M41" s="254"/>
      <c r="N41" s="258"/>
      <c r="O41" s="259"/>
      <c r="P41" s="259"/>
      <c r="Q41" s="262" t="s">
        <v>13</v>
      </c>
      <c r="R41" s="266"/>
      <c r="S41" s="267"/>
      <c r="T41" s="36" t="s">
        <v>8</v>
      </c>
      <c r="U41" s="41"/>
      <c r="V41" s="36" t="s">
        <v>7</v>
      </c>
      <c r="W41" s="37" t="s">
        <v>9</v>
      </c>
      <c r="X41" s="242"/>
      <c r="Y41" s="243"/>
      <c r="Z41" s="244"/>
      <c r="AB41" s="5"/>
      <c r="AC41" s="5"/>
      <c r="AD41" s="5"/>
      <c r="AE41" s="5"/>
      <c r="AF41" s="5"/>
      <c r="AG41" s="5"/>
      <c r="AH41" s="5"/>
      <c r="AI41" s="5"/>
      <c r="AJ41" s="5"/>
      <c r="AK41" s="5"/>
      <c r="AL41" s="5"/>
    </row>
    <row r="42" spans="1:38" ht="18" customHeight="1">
      <c r="A42" s="250"/>
      <c r="B42" s="250"/>
      <c r="C42" s="251"/>
      <c r="D42" s="251"/>
      <c r="E42" s="251"/>
      <c r="F42" s="251"/>
      <c r="G42" s="251"/>
      <c r="H42" s="251"/>
      <c r="I42" s="255"/>
      <c r="J42" s="256"/>
      <c r="K42" s="256"/>
      <c r="L42" s="256"/>
      <c r="M42" s="257"/>
      <c r="N42" s="260"/>
      <c r="O42" s="261"/>
      <c r="P42" s="261"/>
      <c r="Q42" s="263"/>
      <c r="R42" s="248"/>
      <c r="S42" s="249"/>
      <c r="T42" s="34" t="s">
        <v>8</v>
      </c>
      <c r="U42" s="40"/>
      <c r="V42" s="34" t="s">
        <v>7</v>
      </c>
      <c r="W42" s="35" t="s">
        <v>6</v>
      </c>
      <c r="X42" s="245"/>
      <c r="Y42" s="246"/>
      <c r="Z42" s="247"/>
      <c r="AB42" s="5"/>
      <c r="AC42" s="5"/>
      <c r="AD42" s="5"/>
      <c r="AE42" s="5"/>
      <c r="AF42" s="5"/>
      <c r="AG42" s="5"/>
      <c r="AH42" s="5"/>
      <c r="AI42" s="5"/>
      <c r="AJ42" s="5"/>
      <c r="AK42" s="5"/>
      <c r="AL42" s="5"/>
    </row>
    <row r="43" spans="1:38" ht="20.25" customHeight="1">
      <c r="A43" s="43"/>
      <c r="B43" s="43"/>
      <c r="C43" s="44"/>
      <c r="D43" s="44"/>
      <c r="E43" s="44"/>
      <c r="F43" s="44"/>
      <c r="G43" s="44"/>
      <c r="H43" s="44"/>
      <c r="I43" s="45"/>
      <c r="J43" s="45"/>
      <c r="K43" s="45"/>
      <c r="L43" s="45"/>
      <c r="M43" s="45"/>
      <c r="N43" s="46"/>
      <c r="O43" s="46"/>
      <c r="P43" s="46"/>
      <c r="Q43" s="43"/>
      <c r="R43" s="47"/>
      <c r="S43" s="47"/>
      <c r="T43" s="36"/>
      <c r="U43" s="47"/>
      <c r="V43" s="36"/>
      <c r="W43" s="48"/>
      <c r="X43" s="44"/>
      <c r="Y43" s="44"/>
      <c r="Z43" s="44"/>
      <c r="AB43" s="5"/>
      <c r="AC43" s="5"/>
      <c r="AD43" s="5"/>
      <c r="AE43" s="5"/>
      <c r="AF43" s="5"/>
      <c r="AG43" s="5"/>
      <c r="AH43" s="5"/>
      <c r="AI43" s="5"/>
      <c r="AJ43" s="5"/>
      <c r="AK43" s="5"/>
      <c r="AL43" s="5"/>
    </row>
    <row r="44" spans="1:38" s="11" customFormat="1" ht="24" customHeight="1">
      <c r="A44" s="232" t="s">
        <v>201</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row>
    <row r="45" spans="1:38" s="11" customFormat="1" ht="30" customHeight="1">
      <c r="A45" s="268" t="s">
        <v>12</v>
      </c>
      <c r="B45" s="269"/>
      <c r="C45" s="268" t="s">
        <v>164</v>
      </c>
      <c r="D45" s="270"/>
      <c r="E45" s="270"/>
      <c r="F45" s="270"/>
      <c r="G45" s="270"/>
      <c r="H45" s="270"/>
      <c r="I45" s="270"/>
      <c r="J45" s="270"/>
      <c r="K45" s="271"/>
      <c r="L45" s="189" t="s">
        <v>11</v>
      </c>
      <c r="M45" s="201"/>
      <c r="N45" s="201"/>
      <c r="O45" s="201"/>
      <c r="P45" s="201"/>
      <c r="Q45" s="201"/>
      <c r="R45" s="201"/>
      <c r="S45" s="201"/>
      <c r="T45" s="202"/>
      <c r="U45" s="181" t="s">
        <v>10</v>
      </c>
      <c r="V45" s="181"/>
      <c r="W45" s="181"/>
      <c r="X45" s="181"/>
      <c r="Y45" s="181"/>
      <c r="Z45" s="181"/>
    </row>
    <row r="46" spans="1:38" s="11" customFormat="1" ht="15" customHeight="1">
      <c r="A46" s="391" t="s">
        <v>40</v>
      </c>
      <c r="B46" s="392"/>
      <c r="C46" s="393" t="s">
        <v>259</v>
      </c>
      <c r="D46" s="394"/>
      <c r="E46" s="394"/>
      <c r="F46" s="394"/>
      <c r="G46" s="394"/>
      <c r="H46" s="394"/>
      <c r="I46" s="394"/>
      <c r="J46" s="394"/>
      <c r="K46" s="395"/>
      <c r="L46" s="399" t="s">
        <v>260</v>
      </c>
      <c r="M46" s="400"/>
      <c r="N46" s="400"/>
      <c r="O46" s="400"/>
      <c r="P46" s="400"/>
      <c r="Q46" s="400"/>
      <c r="R46" s="400"/>
      <c r="S46" s="400"/>
      <c r="T46" s="401"/>
      <c r="U46" s="405">
        <v>2019</v>
      </c>
      <c r="V46" s="406"/>
      <c r="W46" s="73" t="s">
        <v>8</v>
      </c>
      <c r="X46" s="97">
        <v>4</v>
      </c>
      <c r="Y46" s="72" t="s">
        <v>7</v>
      </c>
      <c r="Z46" s="75" t="s">
        <v>9</v>
      </c>
    </row>
    <row r="47" spans="1:38" s="11" customFormat="1" ht="15" customHeight="1">
      <c r="A47" s="391"/>
      <c r="B47" s="392"/>
      <c r="C47" s="396"/>
      <c r="D47" s="397"/>
      <c r="E47" s="397"/>
      <c r="F47" s="397"/>
      <c r="G47" s="397"/>
      <c r="H47" s="397"/>
      <c r="I47" s="397"/>
      <c r="J47" s="397"/>
      <c r="K47" s="398"/>
      <c r="L47" s="402"/>
      <c r="M47" s="403"/>
      <c r="N47" s="403"/>
      <c r="O47" s="403"/>
      <c r="P47" s="403"/>
      <c r="Q47" s="403"/>
      <c r="R47" s="403"/>
      <c r="S47" s="403"/>
      <c r="T47" s="404"/>
      <c r="U47" s="407">
        <v>2022</v>
      </c>
      <c r="V47" s="408"/>
      <c r="W47" s="74" t="s">
        <v>8</v>
      </c>
      <c r="X47" s="98">
        <v>3</v>
      </c>
      <c r="Y47" s="76" t="s">
        <v>7</v>
      </c>
      <c r="Z47" s="77" t="s">
        <v>6</v>
      </c>
    </row>
    <row r="48" spans="1:38" s="11" customFormat="1" ht="15" customHeight="1">
      <c r="A48" s="272"/>
      <c r="B48" s="273"/>
      <c r="C48" s="274"/>
      <c r="D48" s="275"/>
      <c r="E48" s="275"/>
      <c r="F48" s="275"/>
      <c r="G48" s="275"/>
      <c r="H48" s="275"/>
      <c r="I48" s="275"/>
      <c r="J48" s="275"/>
      <c r="K48" s="276"/>
      <c r="L48" s="280"/>
      <c r="M48" s="281"/>
      <c r="N48" s="281"/>
      <c r="O48" s="281"/>
      <c r="P48" s="281"/>
      <c r="Q48" s="281"/>
      <c r="R48" s="281"/>
      <c r="S48" s="281"/>
      <c r="T48" s="282"/>
      <c r="U48" s="145"/>
      <c r="V48" s="146"/>
      <c r="W48" s="73" t="s">
        <v>8</v>
      </c>
      <c r="X48" s="20"/>
      <c r="Y48" s="72" t="s">
        <v>7</v>
      </c>
      <c r="Z48" s="75" t="s">
        <v>9</v>
      </c>
    </row>
    <row r="49" spans="1:38" s="11" customFormat="1" ht="15" customHeight="1">
      <c r="A49" s="272"/>
      <c r="B49" s="273"/>
      <c r="C49" s="277"/>
      <c r="D49" s="278"/>
      <c r="E49" s="278"/>
      <c r="F49" s="278"/>
      <c r="G49" s="278"/>
      <c r="H49" s="278"/>
      <c r="I49" s="278"/>
      <c r="J49" s="278"/>
      <c r="K49" s="279"/>
      <c r="L49" s="283"/>
      <c r="M49" s="284"/>
      <c r="N49" s="284"/>
      <c r="O49" s="284"/>
      <c r="P49" s="284"/>
      <c r="Q49" s="284"/>
      <c r="R49" s="284"/>
      <c r="S49" s="284"/>
      <c r="T49" s="285"/>
      <c r="U49" s="153"/>
      <c r="V49" s="154"/>
      <c r="W49" s="74" t="s">
        <v>8</v>
      </c>
      <c r="X49" s="22"/>
      <c r="Y49" s="76" t="s">
        <v>7</v>
      </c>
      <c r="Z49" s="77" t="s">
        <v>6</v>
      </c>
    </row>
    <row r="50" spans="1:38" ht="15" customHeight="1">
      <c r="A50" s="272"/>
      <c r="B50" s="273"/>
      <c r="C50" s="274"/>
      <c r="D50" s="275"/>
      <c r="E50" s="275"/>
      <c r="F50" s="275"/>
      <c r="G50" s="275"/>
      <c r="H50" s="275"/>
      <c r="I50" s="275"/>
      <c r="J50" s="275"/>
      <c r="K50" s="276"/>
      <c r="L50" s="280"/>
      <c r="M50" s="281"/>
      <c r="N50" s="281"/>
      <c r="O50" s="281"/>
      <c r="P50" s="281"/>
      <c r="Q50" s="281"/>
      <c r="R50" s="281"/>
      <c r="S50" s="281"/>
      <c r="T50" s="282"/>
      <c r="U50" s="145"/>
      <c r="V50" s="146"/>
      <c r="W50" s="73" t="s">
        <v>8</v>
      </c>
      <c r="X50" s="20"/>
      <c r="Y50" s="72" t="s">
        <v>7</v>
      </c>
      <c r="Z50" s="75" t="s">
        <v>9</v>
      </c>
    </row>
    <row r="51" spans="1:38" ht="15" customHeight="1">
      <c r="A51" s="272"/>
      <c r="B51" s="273"/>
      <c r="C51" s="277"/>
      <c r="D51" s="278"/>
      <c r="E51" s="278"/>
      <c r="F51" s="278"/>
      <c r="G51" s="278"/>
      <c r="H51" s="278"/>
      <c r="I51" s="278"/>
      <c r="J51" s="278"/>
      <c r="K51" s="279"/>
      <c r="L51" s="283"/>
      <c r="M51" s="284"/>
      <c r="N51" s="284"/>
      <c r="O51" s="284"/>
      <c r="P51" s="284"/>
      <c r="Q51" s="284"/>
      <c r="R51" s="284"/>
      <c r="S51" s="284"/>
      <c r="T51" s="285"/>
      <c r="U51" s="153"/>
      <c r="V51" s="154"/>
      <c r="W51" s="74" t="s">
        <v>8</v>
      </c>
      <c r="X51" s="22"/>
      <c r="Y51" s="76" t="s">
        <v>7</v>
      </c>
      <c r="Z51" s="77" t="s">
        <v>6</v>
      </c>
    </row>
    <row r="52" spans="1:38" s="5" customFormat="1" ht="15" customHeight="1">
      <c r="A52" s="272"/>
      <c r="B52" s="273"/>
      <c r="C52" s="274"/>
      <c r="D52" s="275"/>
      <c r="E52" s="275"/>
      <c r="F52" s="275"/>
      <c r="G52" s="275"/>
      <c r="H52" s="275"/>
      <c r="I52" s="275"/>
      <c r="J52" s="275"/>
      <c r="K52" s="276"/>
      <c r="L52" s="280"/>
      <c r="M52" s="281"/>
      <c r="N52" s="281"/>
      <c r="O52" s="281"/>
      <c r="P52" s="281"/>
      <c r="Q52" s="281"/>
      <c r="R52" s="281"/>
      <c r="S52" s="281"/>
      <c r="T52" s="282"/>
      <c r="U52" s="145"/>
      <c r="V52" s="146"/>
      <c r="W52" s="73" t="s">
        <v>8</v>
      </c>
      <c r="X52" s="20"/>
      <c r="Y52" s="72" t="s">
        <v>7</v>
      </c>
      <c r="Z52" s="75" t="s">
        <v>9</v>
      </c>
      <c r="AB52" s="6"/>
      <c r="AC52" s="6"/>
      <c r="AD52" s="6"/>
      <c r="AE52" s="6"/>
      <c r="AF52" s="6"/>
      <c r="AG52" s="6"/>
      <c r="AH52" s="6"/>
      <c r="AI52" s="6"/>
      <c r="AJ52" s="6"/>
      <c r="AK52" s="6"/>
      <c r="AL52" s="6"/>
    </row>
    <row r="53" spans="1:38" s="5" customFormat="1" ht="15" customHeight="1">
      <c r="A53" s="272"/>
      <c r="B53" s="273"/>
      <c r="C53" s="277"/>
      <c r="D53" s="278"/>
      <c r="E53" s="278"/>
      <c r="F53" s="278"/>
      <c r="G53" s="278"/>
      <c r="H53" s="278"/>
      <c r="I53" s="278"/>
      <c r="J53" s="278"/>
      <c r="K53" s="279"/>
      <c r="L53" s="283"/>
      <c r="M53" s="284"/>
      <c r="N53" s="284"/>
      <c r="O53" s="284"/>
      <c r="P53" s="284"/>
      <c r="Q53" s="284"/>
      <c r="R53" s="284"/>
      <c r="S53" s="284"/>
      <c r="T53" s="285"/>
      <c r="U53" s="153"/>
      <c r="V53" s="154"/>
      <c r="W53" s="74" t="s">
        <v>8</v>
      </c>
      <c r="X53" s="22"/>
      <c r="Y53" s="76" t="s">
        <v>7</v>
      </c>
      <c r="Z53" s="77" t="s">
        <v>6</v>
      </c>
      <c r="AC53" s="6"/>
      <c r="AD53" s="6"/>
      <c r="AE53" s="6"/>
      <c r="AF53" s="6"/>
      <c r="AG53" s="6"/>
      <c r="AH53" s="6"/>
      <c r="AI53" s="6"/>
      <c r="AJ53" s="6"/>
      <c r="AK53" s="6"/>
      <c r="AL53" s="6"/>
    </row>
    <row r="54" spans="1:38" ht="20.25" customHeight="1">
      <c r="A54" s="43"/>
      <c r="B54" s="43"/>
      <c r="C54" s="44"/>
      <c r="D54" s="44"/>
      <c r="E54" s="44"/>
      <c r="F54" s="44"/>
      <c r="G54" s="44"/>
      <c r="H54" s="44"/>
      <c r="I54" s="45"/>
      <c r="J54" s="45"/>
      <c r="K54" s="45"/>
      <c r="L54" s="45"/>
      <c r="M54" s="45"/>
      <c r="N54" s="46"/>
      <c r="O54" s="46"/>
      <c r="P54" s="46"/>
      <c r="Q54" s="43"/>
      <c r="R54" s="47"/>
      <c r="S54" s="47"/>
      <c r="T54" s="36"/>
      <c r="U54" s="47"/>
      <c r="V54" s="36"/>
      <c r="W54" s="48"/>
      <c r="X54" s="44"/>
      <c r="Y54" s="44"/>
      <c r="Z54" s="44"/>
      <c r="AB54" s="5"/>
      <c r="AC54" s="5"/>
      <c r="AD54" s="5"/>
      <c r="AE54" s="5"/>
      <c r="AF54" s="5"/>
      <c r="AG54" s="5"/>
      <c r="AH54" s="5"/>
      <c r="AI54" s="5"/>
      <c r="AJ54" s="5"/>
      <c r="AK54" s="5"/>
      <c r="AL54" s="5"/>
    </row>
    <row r="55" spans="1:38" s="63" customFormat="1" ht="18.75" customHeight="1">
      <c r="A55" s="63" t="s">
        <v>221</v>
      </c>
    </row>
    <row r="56" spans="1:38" s="63" customFormat="1" ht="27.75" customHeight="1">
      <c r="A56" s="136" t="s">
        <v>166</v>
      </c>
      <c r="B56" s="137"/>
      <c r="C56" s="137"/>
      <c r="D56" s="137"/>
      <c r="E56" s="137"/>
      <c r="F56" s="137"/>
      <c r="G56" s="137"/>
      <c r="H56" s="138"/>
      <c r="I56" s="137" t="s">
        <v>239</v>
      </c>
      <c r="J56" s="137"/>
      <c r="K56" s="137"/>
      <c r="L56" s="137"/>
      <c r="M56" s="137"/>
      <c r="N56" s="138"/>
      <c r="O56" s="137" t="s">
        <v>240</v>
      </c>
      <c r="P56" s="137"/>
      <c r="Q56" s="137"/>
      <c r="R56" s="137"/>
      <c r="S56" s="137"/>
      <c r="T56" s="138"/>
      <c r="U56" s="133" t="s">
        <v>171</v>
      </c>
      <c r="V56" s="134"/>
      <c r="W56" s="134"/>
      <c r="X56" s="134"/>
      <c r="Y56" s="134"/>
      <c r="Z56" s="135"/>
    </row>
    <row r="57" spans="1:38" s="63" customFormat="1" ht="16.5" customHeight="1">
      <c r="A57" s="409" t="s">
        <v>261</v>
      </c>
      <c r="B57" s="410"/>
      <c r="C57" s="410"/>
      <c r="D57" s="410"/>
      <c r="E57" s="410"/>
      <c r="F57" s="410"/>
      <c r="G57" s="410"/>
      <c r="H57" s="411"/>
      <c r="I57" s="409" t="s">
        <v>276</v>
      </c>
      <c r="J57" s="410"/>
      <c r="K57" s="410"/>
      <c r="L57" s="410"/>
      <c r="M57" s="410"/>
      <c r="N57" s="411"/>
      <c r="O57" s="415" t="s">
        <v>262</v>
      </c>
      <c r="P57" s="416"/>
      <c r="Q57" s="416"/>
      <c r="R57" s="416"/>
      <c r="S57" s="416"/>
      <c r="T57" s="417"/>
      <c r="U57" s="405">
        <v>2017</v>
      </c>
      <c r="V57" s="406"/>
      <c r="W57" s="73" t="s">
        <v>8</v>
      </c>
      <c r="X57" s="97">
        <v>7</v>
      </c>
      <c r="Y57" s="72" t="s">
        <v>7</v>
      </c>
      <c r="Z57" s="75" t="s">
        <v>9</v>
      </c>
    </row>
    <row r="58" spans="1:38" s="63" customFormat="1" ht="17.100000000000001" customHeight="1">
      <c r="A58" s="412"/>
      <c r="B58" s="413"/>
      <c r="C58" s="413"/>
      <c r="D58" s="413"/>
      <c r="E58" s="413"/>
      <c r="F58" s="413"/>
      <c r="G58" s="413"/>
      <c r="H58" s="414"/>
      <c r="I58" s="412"/>
      <c r="J58" s="413"/>
      <c r="K58" s="413"/>
      <c r="L58" s="413"/>
      <c r="M58" s="413"/>
      <c r="N58" s="414"/>
      <c r="O58" s="418"/>
      <c r="P58" s="419"/>
      <c r="Q58" s="419"/>
      <c r="R58" s="419"/>
      <c r="S58" s="419"/>
      <c r="T58" s="420"/>
      <c r="U58" s="407">
        <v>2017</v>
      </c>
      <c r="V58" s="408"/>
      <c r="W58" s="74" t="s">
        <v>8</v>
      </c>
      <c r="X58" s="98">
        <v>8</v>
      </c>
      <c r="Y58" s="76" t="s">
        <v>7</v>
      </c>
      <c r="Z58" s="77" t="s">
        <v>6</v>
      </c>
    </row>
    <row r="59" spans="1:38" s="63" customFormat="1" ht="17.100000000000001" customHeight="1">
      <c r="A59" s="409" t="s">
        <v>277</v>
      </c>
      <c r="B59" s="410"/>
      <c r="C59" s="410"/>
      <c r="D59" s="410"/>
      <c r="E59" s="410"/>
      <c r="F59" s="410"/>
      <c r="G59" s="410"/>
      <c r="H59" s="411"/>
      <c r="I59" s="409" t="s">
        <v>278</v>
      </c>
      <c r="J59" s="410"/>
      <c r="K59" s="410"/>
      <c r="L59" s="410"/>
      <c r="M59" s="410"/>
      <c r="N59" s="411"/>
      <c r="O59" s="415" t="s">
        <v>263</v>
      </c>
      <c r="P59" s="416"/>
      <c r="Q59" s="416"/>
      <c r="R59" s="416"/>
      <c r="S59" s="416"/>
      <c r="T59" s="417"/>
      <c r="U59" s="405">
        <v>2019</v>
      </c>
      <c r="V59" s="406"/>
      <c r="W59" s="73" t="s">
        <v>8</v>
      </c>
      <c r="X59" s="97">
        <v>3</v>
      </c>
      <c r="Y59" s="72" t="s">
        <v>7</v>
      </c>
      <c r="Z59" s="75" t="s">
        <v>9</v>
      </c>
    </row>
    <row r="60" spans="1:38" s="63" customFormat="1" ht="17.100000000000001" customHeight="1">
      <c r="A60" s="421"/>
      <c r="B60" s="422"/>
      <c r="C60" s="422"/>
      <c r="D60" s="422"/>
      <c r="E60" s="422"/>
      <c r="F60" s="422"/>
      <c r="G60" s="422"/>
      <c r="H60" s="423"/>
      <c r="I60" s="412"/>
      <c r="J60" s="413"/>
      <c r="K60" s="413"/>
      <c r="L60" s="413"/>
      <c r="M60" s="413"/>
      <c r="N60" s="414"/>
      <c r="O60" s="418"/>
      <c r="P60" s="419"/>
      <c r="Q60" s="419"/>
      <c r="R60" s="419"/>
      <c r="S60" s="419"/>
      <c r="T60" s="420"/>
      <c r="U60" s="407">
        <v>2019</v>
      </c>
      <c r="V60" s="408"/>
      <c r="W60" s="74" t="s">
        <v>8</v>
      </c>
      <c r="X60" s="98">
        <v>3</v>
      </c>
      <c r="Y60" s="76" t="s">
        <v>7</v>
      </c>
      <c r="Z60" s="77" t="s">
        <v>6</v>
      </c>
    </row>
    <row r="61" spans="1:38" s="63" customFormat="1" ht="17.100000000000001" customHeight="1">
      <c r="A61" s="147"/>
      <c r="B61" s="148"/>
      <c r="C61" s="148"/>
      <c r="D61" s="148"/>
      <c r="E61" s="148"/>
      <c r="F61" s="148"/>
      <c r="G61" s="148"/>
      <c r="H61" s="149"/>
      <c r="I61" s="147"/>
      <c r="J61" s="148"/>
      <c r="K61" s="148"/>
      <c r="L61" s="148"/>
      <c r="M61" s="148"/>
      <c r="N61" s="149"/>
      <c r="O61" s="139"/>
      <c r="P61" s="140"/>
      <c r="Q61" s="140"/>
      <c r="R61" s="140"/>
      <c r="S61" s="140"/>
      <c r="T61" s="141"/>
      <c r="U61" s="405"/>
      <c r="V61" s="406"/>
      <c r="W61" s="73" t="s">
        <v>8</v>
      </c>
      <c r="X61" s="97"/>
      <c r="Y61" s="72" t="s">
        <v>7</v>
      </c>
      <c r="Z61" s="75" t="s">
        <v>9</v>
      </c>
    </row>
    <row r="62" spans="1:38" s="63" customFormat="1" ht="17.100000000000001" customHeight="1">
      <c r="A62" s="155"/>
      <c r="B62" s="156"/>
      <c r="C62" s="156"/>
      <c r="D62" s="156"/>
      <c r="E62" s="156"/>
      <c r="F62" s="156"/>
      <c r="G62" s="156"/>
      <c r="H62" s="157"/>
      <c r="I62" s="155"/>
      <c r="J62" s="156"/>
      <c r="K62" s="156"/>
      <c r="L62" s="156"/>
      <c r="M62" s="156"/>
      <c r="N62" s="157"/>
      <c r="O62" s="289"/>
      <c r="P62" s="290"/>
      <c r="Q62" s="290"/>
      <c r="R62" s="290"/>
      <c r="S62" s="290"/>
      <c r="T62" s="291"/>
      <c r="U62" s="407"/>
      <c r="V62" s="408"/>
      <c r="W62" s="74" t="s">
        <v>8</v>
      </c>
      <c r="X62" s="98"/>
      <c r="Y62" s="76" t="s">
        <v>7</v>
      </c>
      <c r="Z62" s="77" t="s">
        <v>6</v>
      </c>
    </row>
    <row r="63" spans="1:38" ht="12" customHeight="1">
      <c r="A63" s="43"/>
      <c r="B63" s="43"/>
      <c r="C63" s="44"/>
      <c r="D63" s="44"/>
      <c r="E63" s="44"/>
      <c r="F63" s="44"/>
      <c r="G63" s="44"/>
      <c r="H63" s="44"/>
      <c r="I63" s="45"/>
      <c r="J63" s="45"/>
      <c r="K63" s="45"/>
      <c r="L63" s="45"/>
      <c r="M63" s="45"/>
      <c r="N63" s="46"/>
      <c r="O63" s="46"/>
      <c r="P63" s="46"/>
      <c r="Q63" s="43"/>
      <c r="R63" s="47"/>
      <c r="S63" s="47"/>
      <c r="T63" s="36"/>
      <c r="U63" s="47"/>
      <c r="V63" s="36"/>
      <c r="W63" s="48"/>
      <c r="X63" s="44"/>
      <c r="Y63" s="44"/>
      <c r="Z63" s="44"/>
      <c r="AB63" s="5"/>
      <c r="AC63" s="5"/>
      <c r="AD63" s="5"/>
      <c r="AE63" s="5"/>
      <c r="AF63" s="5"/>
      <c r="AG63" s="5"/>
      <c r="AH63" s="5"/>
      <c r="AI63" s="5"/>
      <c r="AJ63" s="5"/>
      <c r="AK63" s="5"/>
      <c r="AL63" s="5"/>
    </row>
    <row r="64" spans="1:38" s="64" customFormat="1" ht="18.75" customHeight="1">
      <c r="A64" s="63" t="s">
        <v>190</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row>
    <row r="65" spans="1:33" s="63" customFormat="1" ht="12" customHeight="1">
      <c r="A65" s="286" t="s">
        <v>167</v>
      </c>
      <c r="B65" s="286"/>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row>
    <row r="66" spans="1:33" s="65" customFormat="1" ht="36.75" customHeight="1">
      <c r="A66" s="158" t="s">
        <v>168</v>
      </c>
      <c r="B66" s="159"/>
      <c r="C66" s="159"/>
      <c r="D66" s="160"/>
      <c r="E66" s="378" t="s">
        <v>264</v>
      </c>
      <c r="F66" s="378"/>
      <c r="G66" s="378"/>
      <c r="H66" s="378"/>
      <c r="I66" s="378"/>
      <c r="J66" s="378"/>
      <c r="K66" s="378"/>
      <c r="L66" s="378"/>
      <c r="M66" s="378"/>
      <c r="N66" s="159" t="s">
        <v>225</v>
      </c>
      <c r="O66" s="159"/>
      <c r="P66" s="159"/>
      <c r="Q66" s="159"/>
      <c r="R66" s="424" t="s">
        <v>265</v>
      </c>
      <c r="S66" s="424"/>
      <c r="T66" s="424"/>
      <c r="U66" s="424"/>
      <c r="V66" s="424"/>
      <c r="W66" s="424"/>
      <c r="X66" s="424"/>
      <c r="Y66" s="424"/>
      <c r="Z66" s="424"/>
    </row>
    <row r="67" spans="1:33" s="65" customFormat="1" ht="24" customHeight="1">
      <c r="A67" s="158" t="s">
        <v>169</v>
      </c>
      <c r="B67" s="159"/>
      <c r="C67" s="159"/>
      <c r="D67" s="160"/>
      <c r="E67" s="425" t="s">
        <v>266</v>
      </c>
      <c r="F67" s="426"/>
      <c r="G67" s="426"/>
      <c r="H67" s="426"/>
      <c r="I67" s="426"/>
      <c r="J67" s="426"/>
      <c r="K67" s="426"/>
      <c r="L67" s="426"/>
      <c r="M67" s="426"/>
      <c r="N67" s="426"/>
      <c r="O67" s="426"/>
      <c r="P67" s="426"/>
      <c r="Q67" s="426"/>
      <c r="R67" s="426"/>
      <c r="S67" s="426"/>
      <c r="T67" s="426"/>
      <c r="U67" s="426"/>
      <c r="V67" s="426"/>
      <c r="W67" s="426"/>
      <c r="X67" s="426"/>
      <c r="Y67" s="426"/>
      <c r="Z67" s="427"/>
    </row>
    <row r="68" spans="1:33" s="65" customFormat="1" ht="38.25" customHeight="1">
      <c r="A68" s="158" t="s">
        <v>224</v>
      </c>
      <c r="B68" s="159"/>
      <c r="C68" s="159"/>
      <c r="D68" s="160"/>
      <c r="E68" s="425" t="s">
        <v>267</v>
      </c>
      <c r="F68" s="426"/>
      <c r="G68" s="426"/>
      <c r="H68" s="426"/>
      <c r="I68" s="426"/>
      <c r="J68" s="426"/>
      <c r="K68" s="426"/>
      <c r="L68" s="426"/>
      <c r="M68" s="426"/>
      <c r="N68" s="426"/>
      <c r="O68" s="426"/>
      <c r="P68" s="426"/>
      <c r="Q68" s="426"/>
      <c r="R68" s="426"/>
      <c r="S68" s="426"/>
      <c r="T68" s="426"/>
      <c r="U68" s="426"/>
      <c r="V68" s="426"/>
      <c r="W68" s="426"/>
      <c r="X68" s="426"/>
      <c r="Y68" s="426"/>
      <c r="Z68" s="427"/>
    </row>
    <row r="69" spans="1:33" s="65" customFormat="1" ht="27.75" customHeight="1">
      <c r="A69" s="158" t="s">
        <v>170</v>
      </c>
      <c r="B69" s="159"/>
      <c r="C69" s="159"/>
      <c r="D69" s="160"/>
      <c r="E69" s="428" t="s">
        <v>176</v>
      </c>
      <c r="F69" s="429"/>
      <c r="G69" s="429"/>
      <c r="H69" s="429"/>
      <c r="I69" s="294" t="s">
        <v>227</v>
      </c>
      <c r="J69" s="295"/>
      <c r="K69" s="295"/>
      <c r="L69" s="295"/>
      <c r="M69" s="295"/>
      <c r="N69" s="295"/>
      <c r="O69" s="295"/>
      <c r="P69" s="295"/>
      <c r="Q69" s="295"/>
      <c r="R69" s="428">
        <v>2023</v>
      </c>
      <c r="S69" s="429"/>
      <c r="T69" s="429"/>
      <c r="U69" s="68" t="s">
        <v>1</v>
      </c>
      <c r="V69" s="429">
        <v>5</v>
      </c>
      <c r="W69" s="429"/>
      <c r="X69" s="68" t="s">
        <v>137</v>
      </c>
      <c r="Y69" s="296"/>
      <c r="Z69" s="297"/>
    </row>
    <row r="70" spans="1:33" s="65" customFormat="1" ht="24" customHeight="1">
      <c r="A70" s="298" t="s">
        <v>171</v>
      </c>
      <c r="B70" s="299"/>
      <c r="C70" s="299"/>
      <c r="D70" s="300"/>
      <c r="E70" s="307" t="s">
        <v>186</v>
      </c>
      <c r="F70" s="308"/>
      <c r="G70" s="308"/>
      <c r="H70" s="308"/>
      <c r="I70" s="308"/>
      <c r="J70" s="308"/>
      <c r="K70" s="308"/>
      <c r="L70" s="308"/>
      <c r="M70" s="308"/>
      <c r="N70" s="308"/>
      <c r="O70" s="308"/>
      <c r="P70" s="308"/>
      <c r="Q70" s="308"/>
      <c r="R70" s="308"/>
      <c r="S70" s="308"/>
      <c r="T70" s="308"/>
      <c r="U70" s="308"/>
      <c r="V70" s="308"/>
      <c r="W70" s="308"/>
      <c r="X70" s="308"/>
      <c r="Y70" s="308"/>
      <c r="Z70" s="309"/>
    </row>
    <row r="71" spans="1:33" s="65" customFormat="1" ht="12" customHeight="1">
      <c r="A71" s="301"/>
      <c r="B71" s="302"/>
      <c r="C71" s="302"/>
      <c r="D71" s="303"/>
      <c r="E71" s="310" t="s">
        <v>188</v>
      </c>
      <c r="F71" s="311"/>
      <c r="G71" s="311"/>
      <c r="H71" s="432">
        <v>2023</v>
      </c>
      <c r="I71" s="432"/>
      <c r="J71" s="316" t="s">
        <v>1</v>
      </c>
      <c r="K71" s="432">
        <v>9</v>
      </c>
      <c r="L71" s="316" t="s">
        <v>137</v>
      </c>
      <c r="M71" s="430">
        <v>1</v>
      </c>
      <c r="N71" s="316" t="s">
        <v>173</v>
      </c>
      <c r="O71" s="71"/>
      <c r="P71" s="311" t="s">
        <v>192</v>
      </c>
      <c r="Q71" s="311"/>
      <c r="R71" s="311"/>
      <c r="S71" s="432">
        <v>2024</v>
      </c>
      <c r="T71" s="432"/>
      <c r="U71" s="316" t="s">
        <v>1</v>
      </c>
      <c r="V71" s="432">
        <v>5</v>
      </c>
      <c r="W71" s="316" t="s">
        <v>137</v>
      </c>
      <c r="X71" s="430">
        <v>29</v>
      </c>
      <c r="Y71" s="316" t="s">
        <v>173</v>
      </c>
      <c r="Z71" s="324"/>
    </row>
    <row r="72" spans="1:33" s="65" customFormat="1" ht="9.75" customHeight="1">
      <c r="A72" s="301"/>
      <c r="B72" s="302"/>
      <c r="C72" s="302"/>
      <c r="D72" s="303"/>
      <c r="E72" s="312"/>
      <c r="F72" s="313"/>
      <c r="G72" s="313"/>
      <c r="H72" s="433"/>
      <c r="I72" s="433"/>
      <c r="J72" s="317"/>
      <c r="K72" s="433"/>
      <c r="L72" s="317"/>
      <c r="M72" s="431"/>
      <c r="N72" s="317"/>
      <c r="O72" s="69"/>
      <c r="P72" s="313"/>
      <c r="Q72" s="313"/>
      <c r="R72" s="313"/>
      <c r="S72" s="433"/>
      <c r="T72" s="433"/>
      <c r="U72" s="317"/>
      <c r="V72" s="433"/>
      <c r="W72" s="317"/>
      <c r="X72" s="431"/>
      <c r="Y72" s="317"/>
      <c r="Z72" s="325"/>
    </row>
    <row r="73" spans="1:33" s="65" customFormat="1" ht="24" customHeight="1">
      <c r="A73" s="301"/>
      <c r="B73" s="302"/>
      <c r="C73" s="302"/>
      <c r="D73" s="303"/>
      <c r="E73" s="320" t="s">
        <v>187</v>
      </c>
      <c r="F73" s="321"/>
      <c r="G73" s="321"/>
      <c r="H73" s="321"/>
      <c r="I73" s="321"/>
      <c r="J73" s="321"/>
      <c r="K73" s="321"/>
      <c r="L73" s="321"/>
      <c r="M73" s="321"/>
      <c r="N73" s="321"/>
      <c r="O73" s="321"/>
      <c r="P73" s="321"/>
      <c r="Q73" s="321"/>
      <c r="R73" s="321"/>
      <c r="S73" s="321"/>
      <c r="T73" s="321"/>
      <c r="U73" s="321"/>
      <c r="V73" s="321"/>
      <c r="W73" s="321"/>
      <c r="X73" s="321"/>
      <c r="Y73" s="321"/>
      <c r="Z73" s="322"/>
    </row>
    <row r="74" spans="1:33" s="65" customFormat="1" ht="12" customHeight="1">
      <c r="A74" s="301"/>
      <c r="B74" s="302"/>
      <c r="C74" s="302"/>
      <c r="D74" s="303"/>
      <c r="E74" s="310" t="s">
        <v>217</v>
      </c>
      <c r="F74" s="311"/>
      <c r="G74" s="311"/>
      <c r="H74" s="432">
        <v>2022</v>
      </c>
      <c r="I74" s="432"/>
      <c r="J74" s="316" t="s">
        <v>1</v>
      </c>
      <c r="K74" s="432">
        <v>8</v>
      </c>
      <c r="L74" s="316" t="s">
        <v>137</v>
      </c>
      <c r="M74" s="430">
        <v>28</v>
      </c>
      <c r="N74" s="316" t="s">
        <v>173</v>
      </c>
      <c r="O74" s="71"/>
      <c r="P74" s="311" t="s">
        <v>189</v>
      </c>
      <c r="Q74" s="311"/>
      <c r="R74" s="311"/>
      <c r="S74" s="432">
        <v>2024</v>
      </c>
      <c r="T74" s="432"/>
      <c r="U74" s="316" t="s">
        <v>1</v>
      </c>
      <c r="V74" s="432">
        <v>6</v>
      </c>
      <c r="W74" s="316" t="s">
        <v>137</v>
      </c>
      <c r="X74" s="430">
        <v>2</v>
      </c>
      <c r="Y74" s="316" t="s">
        <v>173</v>
      </c>
      <c r="Z74" s="324"/>
    </row>
    <row r="75" spans="1:33" s="65" customFormat="1" ht="9.75" customHeight="1">
      <c r="A75" s="301"/>
      <c r="B75" s="302"/>
      <c r="C75" s="302"/>
      <c r="D75" s="303"/>
      <c r="E75" s="312"/>
      <c r="F75" s="313"/>
      <c r="G75" s="313"/>
      <c r="H75" s="433"/>
      <c r="I75" s="433"/>
      <c r="J75" s="317"/>
      <c r="K75" s="433"/>
      <c r="L75" s="317"/>
      <c r="M75" s="431"/>
      <c r="N75" s="317"/>
      <c r="O75" s="69"/>
      <c r="P75" s="313"/>
      <c r="Q75" s="313"/>
      <c r="R75" s="313"/>
      <c r="S75" s="433"/>
      <c r="T75" s="433"/>
      <c r="U75" s="317"/>
      <c r="V75" s="433"/>
      <c r="W75" s="317"/>
      <c r="X75" s="431"/>
      <c r="Y75" s="317"/>
      <c r="Z75" s="325"/>
    </row>
    <row r="76" spans="1:33" s="65" customFormat="1" ht="15.75" customHeight="1">
      <c r="A76" s="301"/>
      <c r="B76" s="302"/>
      <c r="C76" s="302"/>
      <c r="D76" s="303"/>
      <c r="E76" s="326" t="s">
        <v>230</v>
      </c>
      <c r="F76" s="327"/>
      <c r="G76" s="327"/>
      <c r="H76" s="327"/>
      <c r="I76" s="327"/>
      <c r="J76" s="327"/>
      <c r="K76" s="327"/>
      <c r="L76" s="327"/>
      <c r="M76" s="327"/>
      <c r="N76" s="327"/>
      <c r="O76" s="327"/>
      <c r="P76" s="327"/>
      <c r="Q76" s="327"/>
      <c r="R76" s="327"/>
      <c r="S76" s="327"/>
      <c r="T76" s="327"/>
      <c r="U76" s="327"/>
      <c r="V76" s="327"/>
      <c r="W76" s="327"/>
      <c r="X76" s="327"/>
      <c r="Y76" s="327"/>
      <c r="Z76" s="328"/>
    </row>
    <row r="77" spans="1:33" s="65" customFormat="1" ht="18.75" customHeight="1">
      <c r="A77" s="301"/>
      <c r="B77" s="302"/>
      <c r="C77" s="302"/>
      <c r="D77" s="303"/>
      <c r="E77" s="329" t="s">
        <v>174</v>
      </c>
      <c r="F77" s="330"/>
      <c r="G77" s="330"/>
      <c r="H77" s="330"/>
      <c r="I77" s="330"/>
      <c r="J77" s="330"/>
      <c r="K77" s="330"/>
      <c r="L77" s="330"/>
      <c r="M77" s="330"/>
      <c r="N77" s="330"/>
      <c r="O77" s="330"/>
      <c r="P77" s="330"/>
      <c r="Q77" s="330"/>
      <c r="R77" s="330"/>
      <c r="S77" s="330"/>
      <c r="T77" s="330"/>
      <c r="U77" s="330"/>
      <c r="V77" s="330"/>
      <c r="W77" s="330"/>
      <c r="X77" s="330"/>
      <c r="Y77" s="330"/>
      <c r="Z77" s="331"/>
    </row>
    <row r="78" spans="1:33" s="65" customFormat="1" ht="42.75" customHeight="1">
      <c r="A78" s="304"/>
      <c r="B78" s="305"/>
      <c r="C78" s="305"/>
      <c r="D78" s="306"/>
      <c r="E78" s="289"/>
      <c r="F78" s="290"/>
      <c r="G78" s="290"/>
      <c r="H78" s="290"/>
      <c r="I78" s="290"/>
      <c r="J78" s="290"/>
      <c r="K78" s="290"/>
      <c r="L78" s="290"/>
      <c r="M78" s="290"/>
      <c r="N78" s="290"/>
      <c r="O78" s="290"/>
      <c r="P78" s="290"/>
      <c r="Q78" s="290"/>
      <c r="R78" s="290"/>
      <c r="S78" s="290"/>
      <c r="T78" s="290"/>
      <c r="U78" s="290"/>
      <c r="V78" s="290"/>
      <c r="W78" s="290"/>
      <c r="X78" s="290"/>
      <c r="Y78" s="290"/>
      <c r="Z78" s="291"/>
    </row>
    <row r="79" spans="1:33" s="65" customFormat="1" ht="30" customHeight="1">
      <c r="A79" s="298" t="s">
        <v>241</v>
      </c>
      <c r="B79" s="332"/>
      <c r="C79" s="332"/>
      <c r="D79" s="333"/>
      <c r="E79" s="338" t="s">
        <v>242</v>
      </c>
      <c r="F79" s="339"/>
      <c r="G79" s="339"/>
      <c r="H79" s="340"/>
      <c r="I79" s="86"/>
      <c r="J79" s="88"/>
      <c r="K79" s="443">
        <v>210000</v>
      </c>
      <c r="L79" s="443"/>
      <c r="M79" s="443"/>
      <c r="N79" s="443"/>
      <c r="O79" s="443"/>
      <c r="P79" s="443"/>
      <c r="Q79" s="443"/>
      <c r="R79" s="83" t="s">
        <v>17</v>
      </c>
      <c r="S79" s="93"/>
      <c r="T79" s="168" t="s">
        <v>249</v>
      </c>
      <c r="U79" s="168"/>
      <c r="V79" s="168"/>
      <c r="W79" s="88"/>
      <c r="X79" s="88"/>
      <c r="Y79" s="88"/>
      <c r="Z79" s="102"/>
    </row>
    <row r="80" spans="1:33" s="65" customFormat="1" ht="18" customHeight="1">
      <c r="A80" s="310"/>
      <c r="B80" s="311"/>
      <c r="C80" s="311"/>
      <c r="D80" s="334"/>
      <c r="E80" s="341"/>
      <c r="F80" s="116"/>
      <c r="G80" s="116"/>
      <c r="H80" s="117"/>
      <c r="I80" s="85" t="s">
        <v>244</v>
      </c>
      <c r="J80" s="444" t="s">
        <v>268</v>
      </c>
      <c r="K80" s="444"/>
      <c r="L80" s="444"/>
      <c r="M80" s="113" t="s">
        <v>245</v>
      </c>
      <c r="N80" s="113"/>
      <c r="O80" s="444" t="s">
        <v>269</v>
      </c>
      <c r="P80" s="444"/>
      <c r="Q80" s="444"/>
      <c r="R80" s="106" t="s">
        <v>246</v>
      </c>
      <c r="S80" s="107"/>
      <c r="T80" s="164">
        <f>K79+K81</f>
        <v>1110000</v>
      </c>
      <c r="U80" s="165"/>
      <c r="V80" s="165"/>
      <c r="W80" s="165"/>
      <c r="X80" s="165"/>
      <c r="Y80" s="165"/>
      <c r="Z80" s="103"/>
    </row>
    <row r="81" spans="1:33" s="65" customFormat="1" ht="30" customHeight="1">
      <c r="A81" s="310"/>
      <c r="B81" s="311"/>
      <c r="C81" s="311"/>
      <c r="D81" s="334"/>
      <c r="E81" s="115" t="s">
        <v>243</v>
      </c>
      <c r="F81" s="116"/>
      <c r="G81" s="116"/>
      <c r="H81" s="117"/>
      <c r="I81" s="90"/>
      <c r="J81" s="91"/>
      <c r="K81" s="445">
        <v>900000</v>
      </c>
      <c r="L81" s="445"/>
      <c r="M81" s="445"/>
      <c r="N81" s="445"/>
      <c r="O81" s="445"/>
      <c r="P81" s="445"/>
      <c r="Q81" s="445"/>
      <c r="R81" s="92" t="s">
        <v>17</v>
      </c>
      <c r="S81" s="94"/>
      <c r="T81" s="166"/>
      <c r="U81" s="167"/>
      <c r="V81" s="167"/>
      <c r="W81" s="167"/>
      <c r="X81" s="167"/>
      <c r="Y81" s="167"/>
      <c r="Z81" s="104" t="s">
        <v>17</v>
      </c>
    </row>
    <row r="82" spans="1:33" s="65" customFormat="1" ht="18" customHeight="1">
      <c r="A82" s="335"/>
      <c r="B82" s="336"/>
      <c r="C82" s="336"/>
      <c r="D82" s="337"/>
      <c r="E82" s="118"/>
      <c r="F82" s="119"/>
      <c r="G82" s="119"/>
      <c r="H82" s="120"/>
      <c r="I82" s="87" t="s">
        <v>244</v>
      </c>
      <c r="J82" s="110" t="s">
        <v>247</v>
      </c>
      <c r="K82" s="110"/>
      <c r="L82" s="110"/>
      <c r="M82" s="110"/>
      <c r="N82" s="99">
        <v>9</v>
      </c>
      <c r="O82" s="110" t="s">
        <v>248</v>
      </c>
      <c r="P82" s="110"/>
      <c r="Q82" s="89"/>
      <c r="R82" s="108"/>
      <c r="S82" s="109"/>
      <c r="T82" s="82"/>
      <c r="U82" s="82"/>
      <c r="V82" s="82"/>
      <c r="W82" s="82"/>
      <c r="X82" s="82"/>
      <c r="Y82" s="82"/>
      <c r="Z82" s="105"/>
    </row>
    <row r="84" spans="1:33" ht="15" customHeight="1">
      <c r="A84" s="1" t="s">
        <v>238</v>
      </c>
    </row>
    <row r="85" spans="1:33" ht="30" customHeight="1">
      <c r="A85" s="124" t="s">
        <v>229</v>
      </c>
      <c r="B85" s="125"/>
      <c r="C85" s="125"/>
      <c r="D85" s="125"/>
      <c r="E85" s="125"/>
      <c r="F85" s="126"/>
      <c r="G85" s="437" t="s">
        <v>272</v>
      </c>
      <c r="H85" s="438"/>
      <c r="I85" s="438"/>
      <c r="J85" s="438"/>
      <c r="K85" s="438"/>
      <c r="L85" s="438"/>
      <c r="M85" s="438"/>
      <c r="N85" s="438"/>
      <c r="O85" s="438"/>
      <c r="P85" s="438"/>
      <c r="Q85" s="438"/>
      <c r="R85" s="438"/>
      <c r="S85" s="438"/>
      <c r="T85" s="438"/>
      <c r="U85" s="438"/>
      <c r="V85" s="438"/>
      <c r="W85" s="438"/>
      <c r="X85" s="438"/>
      <c r="Y85" s="438"/>
      <c r="Z85" s="439"/>
    </row>
    <row r="86" spans="1:33" ht="15" customHeight="1">
      <c r="A86" s="38" t="s">
        <v>228</v>
      </c>
      <c r="Z86" s="39"/>
    </row>
    <row r="87" spans="1:33" ht="297" customHeight="1">
      <c r="A87" s="440" t="s">
        <v>273</v>
      </c>
      <c r="B87" s="441"/>
      <c r="C87" s="441"/>
      <c r="D87" s="441"/>
      <c r="E87" s="441"/>
      <c r="F87" s="441"/>
      <c r="G87" s="441"/>
      <c r="H87" s="441"/>
      <c r="I87" s="441"/>
      <c r="J87" s="441"/>
      <c r="K87" s="441"/>
      <c r="L87" s="441"/>
      <c r="M87" s="441"/>
      <c r="N87" s="441"/>
      <c r="O87" s="441"/>
      <c r="P87" s="441"/>
      <c r="Q87" s="441"/>
      <c r="R87" s="441"/>
      <c r="S87" s="441"/>
      <c r="T87" s="441"/>
      <c r="U87" s="441"/>
      <c r="V87" s="441"/>
      <c r="W87" s="441"/>
      <c r="X87" s="441"/>
      <c r="Y87" s="441"/>
      <c r="Z87" s="442"/>
    </row>
    <row r="88" spans="1:33" s="65" customFormat="1" ht="13.5" customHeight="1">
      <c r="B88" s="66"/>
      <c r="C88" s="67"/>
      <c r="D88" s="66"/>
      <c r="E88" s="66"/>
      <c r="Q88" s="66"/>
      <c r="R88" s="66"/>
      <c r="S88" s="66"/>
      <c r="T88" s="66"/>
      <c r="U88" s="66"/>
      <c r="V88" s="67"/>
      <c r="W88" s="67"/>
      <c r="X88" s="67"/>
      <c r="Y88" s="67"/>
      <c r="Z88" s="67"/>
      <c r="AA88" s="67"/>
      <c r="AB88" s="67"/>
      <c r="AC88" s="67"/>
      <c r="AD88" s="67"/>
      <c r="AE88" s="67"/>
      <c r="AF88" s="67"/>
      <c r="AG88" s="67"/>
    </row>
    <row r="89" spans="1:33" ht="15" customHeight="1">
      <c r="A89" s="1" t="s">
        <v>237</v>
      </c>
    </row>
    <row r="90" spans="1:33" ht="30" customHeight="1">
      <c r="A90" s="124" t="s">
        <v>229</v>
      </c>
      <c r="B90" s="125"/>
      <c r="C90" s="125"/>
      <c r="D90" s="125"/>
      <c r="E90" s="125"/>
      <c r="F90" s="126"/>
      <c r="G90" s="437" t="s">
        <v>270</v>
      </c>
      <c r="H90" s="438"/>
      <c r="I90" s="438"/>
      <c r="J90" s="438"/>
      <c r="K90" s="438"/>
      <c r="L90" s="438"/>
      <c r="M90" s="438"/>
      <c r="N90" s="438"/>
      <c r="O90" s="438"/>
      <c r="P90" s="438"/>
      <c r="Q90" s="438"/>
      <c r="R90" s="438"/>
      <c r="S90" s="438"/>
      <c r="T90" s="438"/>
      <c r="U90" s="438"/>
      <c r="V90" s="438"/>
      <c r="W90" s="438"/>
      <c r="X90" s="438"/>
      <c r="Y90" s="438"/>
      <c r="Z90" s="439"/>
    </row>
    <row r="91" spans="1:33" ht="15" customHeight="1">
      <c r="A91" s="38" t="s">
        <v>228</v>
      </c>
      <c r="Z91" s="39"/>
    </row>
    <row r="92" spans="1:33" ht="297" customHeight="1">
      <c r="A92" s="440" t="s">
        <v>271</v>
      </c>
      <c r="B92" s="441"/>
      <c r="C92" s="441"/>
      <c r="D92" s="441"/>
      <c r="E92" s="441"/>
      <c r="F92" s="441"/>
      <c r="G92" s="441"/>
      <c r="H92" s="441"/>
      <c r="I92" s="441"/>
      <c r="J92" s="441"/>
      <c r="K92" s="441"/>
      <c r="L92" s="441"/>
      <c r="M92" s="441"/>
      <c r="N92" s="441"/>
      <c r="O92" s="441"/>
      <c r="P92" s="441"/>
      <c r="Q92" s="441"/>
      <c r="R92" s="441"/>
      <c r="S92" s="441"/>
      <c r="T92" s="441"/>
      <c r="U92" s="441"/>
      <c r="V92" s="441"/>
      <c r="W92" s="441"/>
      <c r="X92" s="441"/>
      <c r="Y92" s="441"/>
      <c r="Z92" s="442"/>
    </row>
    <row r="93" spans="1:33" s="65" customFormat="1" ht="13.5" customHeight="1">
      <c r="B93" s="66"/>
      <c r="C93" s="67"/>
      <c r="D93" s="66"/>
      <c r="E93" s="66"/>
      <c r="Q93" s="66"/>
      <c r="R93" s="66"/>
      <c r="S93" s="66"/>
      <c r="T93" s="66"/>
      <c r="U93" s="66"/>
      <c r="V93" s="67"/>
      <c r="W93" s="67"/>
      <c r="X93" s="67"/>
      <c r="Y93" s="67"/>
      <c r="Z93" s="67"/>
      <c r="AA93" s="67"/>
      <c r="AB93" s="67"/>
      <c r="AC93" s="67"/>
      <c r="AD93" s="67"/>
      <c r="AE93" s="67"/>
      <c r="AF93" s="67"/>
      <c r="AG93" s="67"/>
    </row>
    <row r="94" spans="1:33" ht="15" customHeight="1">
      <c r="A94" s="1" t="s">
        <v>235</v>
      </c>
    </row>
    <row r="95" spans="1:33" ht="297" customHeight="1">
      <c r="A95" s="434" t="s">
        <v>274</v>
      </c>
      <c r="B95" s="435"/>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6"/>
    </row>
    <row r="96" spans="1:33" s="65" customFormat="1" ht="13.5" customHeight="1">
      <c r="B96" s="66"/>
      <c r="C96" s="67"/>
      <c r="D96" s="66"/>
      <c r="E96" s="66"/>
      <c r="Q96" s="66"/>
      <c r="R96" s="66"/>
      <c r="S96" s="66"/>
      <c r="T96" s="66"/>
      <c r="U96" s="66"/>
      <c r="V96" s="67"/>
      <c r="W96" s="67"/>
      <c r="X96" s="67"/>
      <c r="Y96" s="67"/>
      <c r="Z96" s="67"/>
      <c r="AA96" s="67"/>
      <c r="AB96" s="67"/>
      <c r="AC96" s="67"/>
      <c r="AD96" s="67"/>
      <c r="AE96" s="67"/>
      <c r="AF96" s="67"/>
      <c r="AG96" s="67"/>
    </row>
    <row r="97" spans="1:35" ht="15" customHeight="1">
      <c r="A97" s="1" t="s">
        <v>236</v>
      </c>
    </row>
    <row r="98" spans="1:35" ht="297" customHeight="1">
      <c r="A98" s="434" t="s">
        <v>275</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3"/>
    </row>
    <row r="99" spans="1:35" ht="15" customHeight="1">
      <c r="Y99" s="1" t="s">
        <v>0</v>
      </c>
    </row>
    <row r="100" spans="1:35" ht="15" customHeight="1">
      <c r="A100" s="1" t="s">
        <v>5</v>
      </c>
    </row>
    <row r="101" spans="1:35" ht="52.5" customHeight="1">
      <c r="A101" s="323" t="s">
        <v>46</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
      <c r="AB101" s="3"/>
      <c r="AC101" s="3"/>
      <c r="AD101" s="3"/>
      <c r="AE101" s="3"/>
      <c r="AF101" s="3"/>
      <c r="AG101" s="3"/>
      <c r="AH101" s="2"/>
      <c r="AI101" s="2"/>
    </row>
    <row r="128" spans="1:3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sheetData>
  <sheetProtection selectLockedCells="1" selectUnlockedCells="1"/>
  <mergeCells count="227">
    <mergeCell ref="A79:D82"/>
    <mergeCell ref="E79:H80"/>
    <mergeCell ref="K79:Q79"/>
    <mergeCell ref="T79:V79"/>
    <mergeCell ref="J80:L80"/>
    <mergeCell ref="M80:N80"/>
    <mergeCell ref="S74:T75"/>
    <mergeCell ref="U74:U75"/>
    <mergeCell ref="V74:V75"/>
    <mergeCell ref="A70:D78"/>
    <mergeCell ref="E70:Z70"/>
    <mergeCell ref="O80:Q80"/>
    <mergeCell ref="R80:S80"/>
    <mergeCell ref="T80:Y81"/>
    <mergeCell ref="E81:H82"/>
    <mergeCell ref="K81:Q81"/>
    <mergeCell ref="J82:M82"/>
    <mergeCell ref="O82:P82"/>
    <mergeCell ref="R82:S82"/>
    <mergeCell ref="Z74:Z75"/>
    <mergeCell ref="E76:Z76"/>
    <mergeCell ref="E77:Z77"/>
    <mergeCell ref="E78:Z78"/>
    <mergeCell ref="W74:W75"/>
    <mergeCell ref="A95:Z95"/>
    <mergeCell ref="A98:Z98"/>
    <mergeCell ref="A101:Z101"/>
    <mergeCell ref="A85:F85"/>
    <mergeCell ref="G85:Z85"/>
    <mergeCell ref="A87:Z87"/>
    <mergeCell ref="A90:F90"/>
    <mergeCell ref="G90:Z90"/>
    <mergeCell ref="A92:Z92"/>
    <mergeCell ref="X74:X75"/>
    <mergeCell ref="Y74:Y75"/>
    <mergeCell ref="Z71:Z72"/>
    <mergeCell ref="E73:Z73"/>
    <mergeCell ref="E74:G75"/>
    <mergeCell ref="H74:I75"/>
    <mergeCell ref="J74:J75"/>
    <mergeCell ref="K74:K75"/>
    <mergeCell ref="L74:L75"/>
    <mergeCell ref="M74:M75"/>
    <mergeCell ref="N74:N75"/>
    <mergeCell ref="P74:R75"/>
    <mergeCell ref="S71:T72"/>
    <mergeCell ref="U71:U72"/>
    <mergeCell ref="V71:V72"/>
    <mergeCell ref="W71:W72"/>
    <mergeCell ref="X71:X72"/>
    <mergeCell ref="Y71:Y72"/>
    <mergeCell ref="E71:G72"/>
    <mergeCell ref="H71:I72"/>
    <mergeCell ref="J71:J72"/>
    <mergeCell ref="K71:K72"/>
    <mergeCell ref="L71:L72"/>
    <mergeCell ref="M71:M72"/>
    <mergeCell ref="N71:N72"/>
    <mergeCell ref="P71:R72"/>
    <mergeCell ref="A67:D67"/>
    <mergeCell ref="E67:Z67"/>
    <mergeCell ref="A68:D68"/>
    <mergeCell ref="E68:Z68"/>
    <mergeCell ref="A69:D69"/>
    <mergeCell ref="E69:H69"/>
    <mergeCell ref="I69:Q69"/>
    <mergeCell ref="R69:T69"/>
    <mergeCell ref="V69:W69"/>
    <mergeCell ref="Y69:Z69"/>
    <mergeCell ref="A61:H62"/>
    <mergeCell ref="O61:T62"/>
    <mergeCell ref="U61:V61"/>
    <mergeCell ref="U62:V62"/>
    <mergeCell ref="A65:AG65"/>
    <mergeCell ref="A66:D66"/>
    <mergeCell ref="E66:M66"/>
    <mergeCell ref="N66:Q66"/>
    <mergeCell ref="R66:Z66"/>
    <mergeCell ref="I61:N62"/>
    <mergeCell ref="A57:H58"/>
    <mergeCell ref="O57:T58"/>
    <mergeCell ref="U57:V57"/>
    <mergeCell ref="U58:V58"/>
    <mergeCell ref="A59:H60"/>
    <mergeCell ref="O59:T60"/>
    <mergeCell ref="U59:V59"/>
    <mergeCell ref="U60:V60"/>
    <mergeCell ref="A56:H56"/>
    <mergeCell ref="I56:N56"/>
    <mergeCell ref="O56:T56"/>
    <mergeCell ref="U56:Z56"/>
    <mergeCell ref="I57:N58"/>
    <mergeCell ref="I59:N60"/>
    <mergeCell ref="A52:B53"/>
    <mergeCell ref="C52:K53"/>
    <mergeCell ref="L52:T53"/>
    <mergeCell ref="U52:V52"/>
    <mergeCell ref="U53:V53"/>
    <mergeCell ref="A48:B49"/>
    <mergeCell ref="C48:K49"/>
    <mergeCell ref="L48:T49"/>
    <mergeCell ref="U48:V48"/>
    <mergeCell ref="U49:V49"/>
    <mergeCell ref="A50:B51"/>
    <mergeCell ref="C50:K51"/>
    <mergeCell ref="L50:T51"/>
    <mergeCell ref="U50:V50"/>
    <mergeCell ref="U51:V51"/>
    <mergeCell ref="A44:Z44"/>
    <mergeCell ref="A45:B45"/>
    <mergeCell ref="C45:K45"/>
    <mergeCell ref="L45:T45"/>
    <mergeCell ref="U45:Z45"/>
    <mergeCell ref="A46:B47"/>
    <mergeCell ref="C46:K47"/>
    <mergeCell ref="L46:T47"/>
    <mergeCell ref="U46:V46"/>
    <mergeCell ref="U47:V47"/>
    <mergeCell ref="X39:Z40"/>
    <mergeCell ref="R40:S40"/>
    <mergeCell ref="A41:B42"/>
    <mergeCell ref="C41:H42"/>
    <mergeCell ref="I41:M42"/>
    <mergeCell ref="N41:P42"/>
    <mergeCell ref="Q41:Q42"/>
    <mergeCell ref="R41:S41"/>
    <mergeCell ref="X41:Z42"/>
    <mergeCell ref="R42:S42"/>
    <mergeCell ref="A39:B40"/>
    <mergeCell ref="C39:H40"/>
    <mergeCell ref="I39:M40"/>
    <mergeCell ref="N39:P40"/>
    <mergeCell ref="Q39:Q40"/>
    <mergeCell ref="R39:S39"/>
    <mergeCell ref="X35:Z36"/>
    <mergeCell ref="R36:S36"/>
    <mergeCell ref="A37:B38"/>
    <mergeCell ref="C37:H38"/>
    <mergeCell ref="I37:M38"/>
    <mergeCell ref="N37:P38"/>
    <mergeCell ref="Q37:Q38"/>
    <mergeCell ref="R37:S37"/>
    <mergeCell ref="X37:Z38"/>
    <mergeCell ref="R38:S38"/>
    <mergeCell ref="A35:B36"/>
    <mergeCell ref="C35:H36"/>
    <mergeCell ref="I35:M36"/>
    <mergeCell ref="N35:P36"/>
    <mergeCell ref="Q35:Q36"/>
    <mergeCell ref="R35:S35"/>
    <mergeCell ref="A33:Z33"/>
    <mergeCell ref="A34:B34"/>
    <mergeCell ref="C34:H34"/>
    <mergeCell ref="I34:M34"/>
    <mergeCell ref="N34:Q34"/>
    <mergeCell ref="R34:W34"/>
    <mergeCell ref="X34:Z34"/>
    <mergeCell ref="A30:G30"/>
    <mergeCell ref="H30:L30"/>
    <mergeCell ref="N30:T30"/>
    <mergeCell ref="U30:Y30"/>
    <mergeCell ref="A31:G31"/>
    <mergeCell ref="H31:Y31"/>
    <mergeCell ref="A28:G28"/>
    <mergeCell ref="H28:L28"/>
    <mergeCell ref="N28:T28"/>
    <mergeCell ref="U28:Y28"/>
    <mergeCell ref="A29:G29"/>
    <mergeCell ref="H29:L29"/>
    <mergeCell ref="N29:Z29"/>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22:M22"/>
    <mergeCell ref="N22:Z22"/>
    <mergeCell ref="A23:G23"/>
    <mergeCell ref="H23:L23"/>
    <mergeCell ref="N23:T23"/>
    <mergeCell ref="U23:Y23"/>
    <mergeCell ref="X17:Y17"/>
    <mergeCell ref="A18:P18"/>
    <mergeCell ref="Q18:Z18"/>
    <mergeCell ref="A19:C19"/>
    <mergeCell ref="N19:O19"/>
    <mergeCell ref="Q19:Z19"/>
    <mergeCell ref="A17:H17"/>
    <mergeCell ref="I17:J17"/>
    <mergeCell ref="K17:L17"/>
    <mergeCell ref="M17:O17"/>
    <mergeCell ref="Q17:R17"/>
    <mergeCell ref="T17:V17"/>
    <mergeCell ref="A15:H15"/>
    <mergeCell ref="I15:Q15"/>
    <mergeCell ref="R15:Z15"/>
    <mergeCell ref="A16:H16"/>
    <mergeCell ref="I16:L16"/>
    <mergeCell ref="M16:S16"/>
    <mergeCell ref="T16:Z16"/>
    <mergeCell ref="A12:C12"/>
    <mergeCell ref="D12:U12"/>
    <mergeCell ref="A13:U13"/>
    <mergeCell ref="A14:H14"/>
    <mergeCell ref="I14:Q14"/>
    <mergeCell ref="R14:Z14"/>
    <mergeCell ref="A2:Z2"/>
    <mergeCell ref="S3:T3"/>
    <mergeCell ref="A6:Z6"/>
    <mergeCell ref="A7:Z7"/>
    <mergeCell ref="A9:U9"/>
    <mergeCell ref="V9:Z13"/>
    <mergeCell ref="A10:C10"/>
    <mergeCell ref="D10:U10"/>
    <mergeCell ref="A11:C11"/>
    <mergeCell ref="D11:U11"/>
  </mergeCells>
  <phoneticPr fontId="1"/>
  <dataValidations disablePrompts="1" count="1">
    <dataValidation type="list" allowBlank="1" showInputMessage="1" showErrorMessage="1" sqref="BG12" xr:uid="{A52C399F-CF5B-4873-946A-69BCA2892D13}">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4" manualBreakCount="4">
    <brk id="32" max="25" man="1"/>
    <brk id="63" max="25" man="1"/>
    <brk id="93" max="25" man="1"/>
    <brk id="109" max="33" man="1"/>
  </rowBreaks>
  <drawing r:id="rId2"/>
  <legacyDrawing r:id="rId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8631B589-C872-410F-850F-BC476E157BC5}">
          <x14:formula1>
            <xm:f>リスト!$H$2:$H$4</xm:f>
          </x14:formula1>
          <xm:sqref>E69:H69</xm:sqref>
        </x14:dataValidation>
        <x14:dataValidation type="list" allowBlank="1" showInputMessage="1" showErrorMessage="1" xr:uid="{21A885FA-3666-48A3-93D3-2391983BE9B0}">
          <x14:formula1>
            <xm:f>リスト!$G$2:$G$4</xm:f>
          </x14:formula1>
          <xm:sqref>A35:B42</xm:sqref>
        </x14:dataValidation>
        <x14:dataValidation type="list" allowBlank="1" showInputMessage="1" showErrorMessage="1" xr:uid="{C42809AC-125D-4694-9F44-844543A9946E}">
          <x14:formula1>
            <xm:f>リスト!$F$2:$F$5</xm:f>
          </x14:formula1>
          <xm:sqref>Q19:Z19</xm:sqref>
        </x14:dataValidation>
        <x14:dataValidation type="list" allowBlank="1" showInputMessage="1" showErrorMessage="1" xr:uid="{2C818CEC-9CC3-4E1B-9D16-7FFDA12BC798}">
          <x14:formula1>
            <xm:f>リスト!$C$2:$C$5</xm:f>
          </x14:formula1>
          <xm:sqref>X39:Z42</xm:sqref>
        </x14:dataValidation>
        <x14:dataValidation type="list" allowBlank="1" showInputMessage="1" showErrorMessage="1" errorTitle="リストから選択してください。" xr:uid="{92430DE0-4DB3-4A22-87F9-79F0F447C47C}">
          <x14:formula1>
            <xm:f>リスト!$A$2:$A$9</xm:f>
          </x14:formula1>
          <xm:sqref>A17:H17</xm:sqref>
        </x14:dataValidation>
        <x14:dataValidation type="list" allowBlank="1" showInputMessage="1" showErrorMessage="1" xr:uid="{86A8E1A0-A9E0-4EE4-92FF-E6C08220CFBE}">
          <x14:formula1>
            <xm:f>リスト!$D$2:$D$4</xm:f>
          </x14:formula1>
          <xm:sqref>A48:B53</xm:sqref>
        </x14:dataValidation>
        <x14:dataValidation type="list" allowBlank="1" showInputMessage="1" showErrorMessage="1" xr:uid="{7573E1A8-3952-4F3C-B559-46C8865961EE}">
          <x14:formula1>
            <xm:f>リスト!$C$3:$C$5</xm:f>
          </x14:formula1>
          <xm:sqref>X43:Z43 X54:Z54 X63:Z63 X94:Z94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K10"/>
  <sheetViews>
    <sheetView workbookViewId="0">
      <selection activeCell="A2" sqref="A2"/>
    </sheetView>
  </sheetViews>
  <sheetFormatPr defaultColWidth="9" defaultRowHeight="13.5"/>
  <cols>
    <col min="1" max="1" width="30.75" style="11" customWidth="1"/>
    <col min="2" max="2" width="17.625" style="11" customWidth="1"/>
    <col min="3" max="3" width="15.125" style="11" bestFit="1" customWidth="1"/>
    <col min="4" max="4" width="9" style="11"/>
    <col min="5" max="5" width="15.125" style="11" bestFit="1" customWidth="1"/>
    <col min="6" max="16384" width="9" style="11"/>
  </cols>
  <sheetData>
    <row r="1" spans="1:11">
      <c r="A1" s="13" t="s">
        <v>25</v>
      </c>
      <c r="B1" s="13" t="s">
        <v>27</v>
      </c>
      <c r="C1" s="13" t="s">
        <v>32</v>
      </c>
      <c r="D1" s="13" t="s">
        <v>39</v>
      </c>
      <c r="E1" s="13" t="s">
        <v>43</v>
      </c>
      <c r="F1" s="13" t="s">
        <v>116</v>
      </c>
      <c r="G1" s="13" t="s">
        <v>157</v>
      </c>
      <c r="H1" s="13" t="s">
        <v>179</v>
      </c>
      <c r="I1" s="13" t="s">
        <v>180</v>
      </c>
      <c r="J1" s="13" t="s">
        <v>184</v>
      </c>
      <c r="K1" s="13" t="s">
        <v>178</v>
      </c>
    </row>
    <row r="2" spans="1:11" ht="15.75" customHeight="1">
      <c r="A2" s="61" t="s">
        <v>130</v>
      </c>
      <c r="B2" s="58" t="s">
        <v>129</v>
      </c>
      <c r="C2" s="58" t="s">
        <v>132</v>
      </c>
      <c r="D2" s="59" t="s">
        <v>133</v>
      </c>
      <c r="E2" s="14" t="s">
        <v>44</v>
      </c>
      <c r="F2" s="58" t="s">
        <v>134</v>
      </c>
      <c r="G2" s="59" t="s">
        <v>133</v>
      </c>
      <c r="H2" s="59" t="s">
        <v>133</v>
      </c>
      <c r="I2" s="59" t="s">
        <v>133</v>
      </c>
      <c r="J2" s="70" t="s">
        <v>193</v>
      </c>
      <c r="K2" s="59" t="s">
        <v>133</v>
      </c>
    </row>
    <row r="3" spans="1:11" ht="15.75" customHeight="1">
      <c r="A3" s="14" t="s">
        <v>115</v>
      </c>
      <c r="B3" s="14" t="s">
        <v>29</v>
      </c>
      <c r="C3" s="14" t="s">
        <v>33</v>
      </c>
      <c r="D3" s="14" t="s">
        <v>40</v>
      </c>
      <c r="E3" s="49">
        <v>1</v>
      </c>
      <c r="F3" s="14" t="s">
        <v>35</v>
      </c>
      <c r="G3" s="14" t="s">
        <v>158</v>
      </c>
      <c r="H3" s="14" t="s">
        <v>177</v>
      </c>
      <c r="I3" s="14" t="s">
        <v>181</v>
      </c>
      <c r="J3" s="14" t="s">
        <v>194</v>
      </c>
      <c r="K3" s="14" t="s">
        <v>191</v>
      </c>
    </row>
    <row r="4" spans="1:11">
      <c r="A4" s="14" t="s">
        <v>114</v>
      </c>
      <c r="B4" s="14" t="s">
        <v>30</v>
      </c>
      <c r="C4" s="14" t="s">
        <v>222</v>
      </c>
      <c r="D4" s="14" t="s">
        <v>41</v>
      </c>
      <c r="E4" s="49">
        <v>2</v>
      </c>
      <c r="F4" s="14" t="s">
        <v>117</v>
      </c>
      <c r="G4" s="14" t="s">
        <v>159</v>
      </c>
      <c r="H4" s="14" t="s">
        <v>176</v>
      </c>
      <c r="I4" s="14" t="s">
        <v>182</v>
      </c>
      <c r="J4" s="14" t="s">
        <v>195</v>
      </c>
      <c r="K4" s="14" t="s">
        <v>185</v>
      </c>
    </row>
    <row r="5" spans="1:11" ht="19.5" customHeight="1">
      <c r="A5" s="14" t="s">
        <v>36</v>
      </c>
      <c r="B5" s="14" t="s">
        <v>31</v>
      </c>
      <c r="C5" s="14" t="s">
        <v>223</v>
      </c>
      <c r="E5" s="49">
        <v>3</v>
      </c>
      <c r="F5" s="14" t="s">
        <v>118</v>
      </c>
      <c r="I5" s="14" t="s">
        <v>183</v>
      </c>
      <c r="J5" s="14"/>
      <c r="K5" s="14"/>
    </row>
    <row r="6" spans="1:11">
      <c r="A6" s="14" t="s">
        <v>113</v>
      </c>
    </row>
    <row r="7" spans="1:11">
      <c r="A7" s="14" t="s">
        <v>112</v>
      </c>
    </row>
    <row r="8" spans="1:11">
      <c r="A8" s="14" t="s">
        <v>107</v>
      </c>
    </row>
    <row r="9" spans="1:11">
      <c r="A9" s="14" t="s">
        <v>108</v>
      </c>
    </row>
    <row r="10" spans="1:11">
      <c r="A10" s="14"/>
    </row>
  </sheetData>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12"/>
  <sheetViews>
    <sheetView workbookViewId="0">
      <selection activeCell="H107" sqref="H107"/>
    </sheetView>
  </sheetViews>
  <sheetFormatPr defaultRowHeight="18.75"/>
  <cols>
    <col min="1" max="1" width="40.125" bestFit="1" customWidth="1"/>
    <col min="2" max="2" width="23.375" customWidth="1"/>
    <col min="3" max="3" width="9.25" bestFit="1" customWidth="1"/>
  </cols>
  <sheetData>
    <row r="1" spans="1:3">
      <c r="A1" s="57" t="s">
        <v>145</v>
      </c>
      <c r="B1" s="57">
        <f>'願書（様式1）'!D10</f>
        <v>0</v>
      </c>
    </row>
    <row r="2" spans="1:3">
      <c r="A2" s="57" t="s">
        <v>138</v>
      </c>
      <c r="B2" s="57">
        <f>'願書（様式1）'!D11</f>
        <v>0</v>
      </c>
    </row>
    <row r="3" spans="1:3">
      <c r="A3" s="57" t="s">
        <v>144</v>
      </c>
      <c r="B3" s="57">
        <f>'願書（様式1）'!D12</f>
        <v>0</v>
      </c>
    </row>
    <row r="4" spans="1:3">
      <c r="A4" s="57" t="s">
        <v>49</v>
      </c>
      <c r="B4" s="57">
        <f>'願書（様式1）'!A15</f>
        <v>0</v>
      </c>
    </row>
    <row r="5" spans="1:3">
      <c r="A5" s="57" t="s">
        <v>50</v>
      </c>
      <c r="B5" s="57">
        <f>'願書（様式1）'!I15</f>
        <v>0</v>
      </c>
    </row>
    <row r="6" spans="1:3">
      <c r="A6" s="57" t="s">
        <v>51</v>
      </c>
      <c r="B6" s="57">
        <f>'願書（様式1）'!R15</f>
        <v>0</v>
      </c>
    </row>
    <row r="7" spans="1:3">
      <c r="A7" s="57" t="s">
        <v>52</v>
      </c>
      <c r="B7" s="57" t="str">
        <f>'願書（様式1）'!A17</f>
        <v>★★ここをクリック★★
▽を押して在籍課程を選択してください</v>
      </c>
    </row>
    <row r="8" spans="1:3">
      <c r="A8" s="57" t="s">
        <v>53</v>
      </c>
      <c r="B8" s="57">
        <f>'願書（様式1）'!I17</f>
        <v>0</v>
      </c>
    </row>
    <row r="9" spans="1:3">
      <c r="A9" s="57" t="s">
        <v>54</v>
      </c>
      <c r="B9" s="57" t="str">
        <f>'願書（様式1）'!M17&amp;"/"&amp;'願書（様式1）'!Q17</f>
        <v>/</v>
      </c>
    </row>
    <row r="10" spans="1:3">
      <c r="A10" s="57" t="s">
        <v>55</v>
      </c>
      <c r="B10" s="57" t="str">
        <f>'願書（様式1）'!T17&amp;"/"&amp;'願書（様式1）'!X17</f>
        <v>/</v>
      </c>
    </row>
    <row r="11" spans="1:3">
      <c r="A11" s="57" t="s">
        <v>56</v>
      </c>
      <c r="B11" s="57" t="str">
        <f>'願書（様式1）'!A19&amp;"/"&amp;'願書（様式1）'!E19&amp;"/"&amp;'願書（様式1）'!G19</f>
        <v>//</v>
      </c>
    </row>
    <row r="12" spans="1:3">
      <c r="A12" s="57" t="s">
        <v>57</v>
      </c>
      <c r="B12" s="57" t="e">
        <f>DATEDIF(B11,C12,"Y")</f>
        <v>#VALUE!</v>
      </c>
      <c r="C12" s="50">
        <v>45017</v>
      </c>
    </row>
    <row r="13" spans="1:3">
      <c r="A13" s="57" t="s">
        <v>58</v>
      </c>
      <c r="B13" s="57">
        <f>'願書（様式1）'!Q19</f>
        <v>0</v>
      </c>
    </row>
    <row r="14" spans="1:3">
      <c r="A14" s="52" t="s">
        <v>59</v>
      </c>
      <c r="B14" s="53">
        <f>'願書（様式1）'!H23</f>
        <v>0</v>
      </c>
    </row>
    <row r="15" spans="1:3">
      <c r="A15" s="52" t="s">
        <v>60</v>
      </c>
      <c r="B15" s="53">
        <f>'願書（様式1）'!H24</f>
        <v>0</v>
      </c>
    </row>
    <row r="16" spans="1:3">
      <c r="A16" s="52" t="s">
        <v>61</v>
      </c>
      <c r="B16" s="53">
        <f>'願書（様式1）'!H25</f>
        <v>0</v>
      </c>
    </row>
    <row r="17" spans="1:2">
      <c r="A17" s="52" t="s">
        <v>128</v>
      </c>
      <c r="B17" s="53">
        <f>'願書（様式1）'!H26</f>
        <v>0</v>
      </c>
    </row>
    <row r="18" spans="1:2">
      <c r="A18" s="52" t="s">
        <v>125</v>
      </c>
      <c r="B18" s="53">
        <f>'願書（様式1）'!H27</f>
        <v>0</v>
      </c>
    </row>
    <row r="19" spans="1:2">
      <c r="A19" s="52" t="s">
        <v>126</v>
      </c>
      <c r="B19" s="53">
        <f>'願書（様式1）'!H28</f>
        <v>0</v>
      </c>
    </row>
    <row r="20" spans="1:2">
      <c r="A20" s="60" t="s">
        <v>127</v>
      </c>
      <c r="B20" s="53">
        <f>'願書（様式1）'!H29</f>
        <v>0</v>
      </c>
    </row>
    <row r="21" spans="1:2">
      <c r="A21" s="52" t="s">
        <v>47</v>
      </c>
      <c r="B21" s="53">
        <f>'願書（様式1）'!H30</f>
        <v>0</v>
      </c>
    </row>
    <row r="22" spans="1:2">
      <c r="A22" s="52" t="s">
        <v>199</v>
      </c>
      <c r="B22" s="53">
        <f>'願書（様式1）'!U23</f>
        <v>0</v>
      </c>
    </row>
    <row r="23" spans="1:2">
      <c r="A23" s="52" t="s">
        <v>151</v>
      </c>
      <c r="B23" s="53">
        <f>'願書（様式1）'!U24</f>
        <v>0</v>
      </c>
    </row>
    <row r="24" spans="1:2">
      <c r="A24" s="52" t="s">
        <v>152</v>
      </c>
      <c r="B24" s="53">
        <f>'願書（様式1）'!U25</f>
        <v>0</v>
      </c>
    </row>
    <row r="25" spans="1:2">
      <c r="A25" s="52" t="s">
        <v>153</v>
      </c>
      <c r="B25" s="53">
        <f>'願書（様式1）'!U26</f>
        <v>0</v>
      </c>
    </row>
    <row r="26" spans="1:2">
      <c r="A26" s="52" t="s">
        <v>154</v>
      </c>
      <c r="B26" s="53">
        <f>'願書（様式1）'!U27</f>
        <v>0</v>
      </c>
    </row>
    <row r="27" spans="1:2">
      <c r="A27" s="60" t="s">
        <v>155</v>
      </c>
      <c r="B27" s="53">
        <f>'願書（様式1）'!U28</f>
        <v>0</v>
      </c>
    </row>
    <row r="28" spans="1:2">
      <c r="A28" s="52" t="s">
        <v>48</v>
      </c>
      <c r="B28" s="53">
        <f>'願書（様式1）'!U30</f>
        <v>0</v>
      </c>
    </row>
    <row r="29" spans="1:2">
      <c r="A29" s="52" t="s">
        <v>62</v>
      </c>
      <c r="B29" s="52">
        <f>'願書（様式1）'!H31</f>
        <v>0</v>
      </c>
    </row>
    <row r="30" spans="1:2">
      <c r="A30" s="54" t="s">
        <v>156</v>
      </c>
      <c r="B30" s="54" t="str">
        <f>'願書（様式1）'!A35</f>
        <v>ここをクリック▼</v>
      </c>
    </row>
    <row r="31" spans="1:2">
      <c r="A31" s="54" t="s">
        <v>63</v>
      </c>
      <c r="B31" s="54">
        <f>'願書（様式1）'!C35</f>
        <v>0</v>
      </c>
    </row>
    <row r="32" spans="1:2">
      <c r="A32" s="54" t="s">
        <v>64</v>
      </c>
      <c r="B32" s="54">
        <f>'願書（様式1）'!I35</f>
        <v>0</v>
      </c>
    </row>
    <row r="33" spans="1:2">
      <c r="A33" s="54" t="s">
        <v>65</v>
      </c>
      <c r="B33" s="55">
        <f>'願書（様式1）'!N35</f>
        <v>0</v>
      </c>
    </row>
    <row r="34" spans="1:2">
      <c r="A34" s="54" t="s">
        <v>66</v>
      </c>
      <c r="B34" s="54" t="str">
        <f>'願書（様式1）'!R35&amp;"/"&amp;'願書（様式1）'!U35</f>
        <v>/</v>
      </c>
    </row>
    <row r="35" spans="1:2">
      <c r="A35" s="54" t="s">
        <v>67</v>
      </c>
      <c r="B35" s="54" t="str">
        <f>'願書（様式1）'!R36&amp;"/"&amp;'願書（様式1）'!U36</f>
        <v>/</v>
      </c>
    </row>
    <row r="36" spans="1:2">
      <c r="A36" s="54" t="s">
        <v>68</v>
      </c>
      <c r="B36" s="54" t="str">
        <f>'願書（様式1）'!X35</f>
        <v>ここをクリック▼</v>
      </c>
    </row>
    <row r="37" spans="1:2">
      <c r="A37" s="54" t="s">
        <v>160</v>
      </c>
      <c r="B37" s="54">
        <f>'願書（様式1）'!A37</f>
        <v>0</v>
      </c>
    </row>
    <row r="38" spans="1:2">
      <c r="A38" s="54" t="s">
        <v>69</v>
      </c>
      <c r="B38" s="54">
        <f>'願書（様式1）'!C37</f>
        <v>0</v>
      </c>
    </row>
    <row r="39" spans="1:2">
      <c r="A39" s="54" t="s">
        <v>70</v>
      </c>
      <c r="B39" s="54">
        <f>'願書（様式1）'!I37</f>
        <v>0</v>
      </c>
    </row>
    <row r="40" spans="1:2">
      <c r="A40" s="54" t="s">
        <v>71</v>
      </c>
      <c r="B40" s="55">
        <f>'願書（様式1）'!N37</f>
        <v>0</v>
      </c>
    </row>
    <row r="41" spans="1:2">
      <c r="A41" s="54" t="s">
        <v>72</v>
      </c>
      <c r="B41" s="54" t="str">
        <f>'願書（様式1）'!R37&amp;"/"&amp;'願書（様式1）'!U37</f>
        <v>/</v>
      </c>
    </row>
    <row r="42" spans="1:2">
      <c r="A42" s="54" t="s">
        <v>73</v>
      </c>
      <c r="B42" s="54" t="str">
        <f>'願書（様式1）'!R38&amp;"/"&amp;'願書（様式1）'!U38</f>
        <v>/</v>
      </c>
    </row>
    <row r="43" spans="1:2">
      <c r="A43" s="54" t="s">
        <v>74</v>
      </c>
      <c r="B43" s="54">
        <f>'願書（様式1）'!X37</f>
        <v>0</v>
      </c>
    </row>
    <row r="44" spans="1:2">
      <c r="A44" s="54" t="s">
        <v>161</v>
      </c>
      <c r="B44" s="54">
        <f>'願書（様式1）'!A39</f>
        <v>0</v>
      </c>
    </row>
    <row r="45" spans="1:2">
      <c r="A45" s="54" t="s">
        <v>75</v>
      </c>
      <c r="B45" s="54">
        <f>'願書（様式1）'!C39</f>
        <v>0</v>
      </c>
    </row>
    <row r="46" spans="1:2">
      <c r="A46" s="54" t="s">
        <v>76</v>
      </c>
      <c r="B46" s="54">
        <f>'願書（様式1）'!I39</f>
        <v>0</v>
      </c>
    </row>
    <row r="47" spans="1:2">
      <c r="A47" s="54" t="s">
        <v>77</v>
      </c>
      <c r="B47" s="55">
        <f>'願書（様式1）'!N39</f>
        <v>0</v>
      </c>
    </row>
    <row r="48" spans="1:2">
      <c r="A48" s="54" t="s">
        <v>78</v>
      </c>
      <c r="B48" s="54" t="str">
        <f>'願書（様式1）'!R39&amp;"/"&amp;'願書（様式1）'!U39</f>
        <v>/</v>
      </c>
    </row>
    <row r="49" spans="1:2">
      <c r="A49" s="54" t="s">
        <v>79</v>
      </c>
      <c r="B49" s="54" t="str">
        <f>'願書（様式1）'!R40&amp;"/"&amp;'願書（様式1）'!U40</f>
        <v>/</v>
      </c>
    </row>
    <row r="50" spans="1:2">
      <c r="A50" s="54" t="s">
        <v>80</v>
      </c>
      <c r="B50" s="54">
        <f>'願書（様式1）'!X39</f>
        <v>0</v>
      </c>
    </row>
    <row r="51" spans="1:2">
      <c r="A51" s="54" t="s">
        <v>162</v>
      </c>
      <c r="B51" s="54">
        <f>'願書（様式1）'!A41</f>
        <v>0</v>
      </c>
    </row>
    <row r="52" spans="1:2">
      <c r="A52" s="54" t="s">
        <v>81</v>
      </c>
      <c r="B52" s="54">
        <f>'願書（様式1）'!C41</f>
        <v>0</v>
      </c>
    </row>
    <row r="53" spans="1:2">
      <c r="A53" s="54" t="s">
        <v>82</v>
      </c>
      <c r="B53" s="54">
        <f>'願書（様式1）'!I41</f>
        <v>0</v>
      </c>
    </row>
    <row r="54" spans="1:2">
      <c r="A54" s="54" t="s">
        <v>83</v>
      </c>
      <c r="B54" s="55">
        <f>'願書（様式1）'!N41</f>
        <v>0</v>
      </c>
    </row>
    <row r="55" spans="1:2">
      <c r="A55" s="54" t="s">
        <v>84</v>
      </c>
      <c r="B55" s="54" t="str">
        <f>'願書（様式1）'!R41&amp;"/"&amp;'願書（様式1）'!U41</f>
        <v>/</v>
      </c>
    </row>
    <row r="56" spans="1:2">
      <c r="A56" s="54" t="s">
        <v>85</v>
      </c>
      <c r="B56" s="54" t="str">
        <f>'願書（様式1）'!R42&amp;"/"&amp;'願書（様式1）'!U42</f>
        <v>/</v>
      </c>
    </row>
    <row r="57" spans="1:2">
      <c r="A57" s="54" t="s">
        <v>86</v>
      </c>
      <c r="B57" s="54">
        <f>'願書（様式1）'!X41</f>
        <v>0</v>
      </c>
    </row>
    <row r="58" spans="1:2">
      <c r="A58" s="56" t="s">
        <v>87</v>
      </c>
      <c r="B58" s="56" t="str">
        <f>'願書（様式1）'!A46</f>
        <v>ここをクリック▼</v>
      </c>
    </row>
    <row r="59" spans="1:2">
      <c r="A59" s="56" t="s">
        <v>88</v>
      </c>
      <c r="B59" s="56">
        <f>'願書（様式1）'!C46</f>
        <v>0</v>
      </c>
    </row>
    <row r="60" spans="1:2">
      <c r="A60" s="56" t="s">
        <v>89</v>
      </c>
      <c r="B60" s="56">
        <f>'願書（様式1）'!L46</f>
        <v>0</v>
      </c>
    </row>
    <row r="61" spans="1:2">
      <c r="A61" s="56" t="s">
        <v>90</v>
      </c>
      <c r="B61" s="56" t="str">
        <f>'願書（様式1）'!U46&amp;"/"&amp;'願書（様式1）'!X46</f>
        <v>/</v>
      </c>
    </row>
    <row r="62" spans="1:2">
      <c r="A62" s="56" t="s">
        <v>91</v>
      </c>
      <c r="B62" s="56" t="str">
        <f>'願書（様式1）'!U47&amp;"/"&amp;'願書（様式1）'!X47</f>
        <v>/</v>
      </c>
    </row>
    <row r="63" spans="1:2">
      <c r="A63" s="56" t="s">
        <v>92</v>
      </c>
      <c r="B63" s="56">
        <f>'願書（様式1）'!A48</f>
        <v>0</v>
      </c>
    </row>
    <row r="64" spans="1:2">
      <c r="A64" s="56" t="s">
        <v>93</v>
      </c>
      <c r="B64" s="56">
        <f>'願書（様式1）'!C48</f>
        <v>0</v>
      </c>
    </row>
    <row r="65" spans="1:2">
      <c r="A65" s="56" t="s">
        <v>94</v>
      </c>
      <c r="B65" s="56">
        <f>'願書（様式1）'!L48</f>
        <v>0</v>
      </c>
    </row>
    <row r="66" spans="1:2">
      <c r="A66" s="56" t="s">
        <v>95</v>
      </c>
      <c r="B66" s="56" t="str">
        <f>'願書（様式1）'!U48&amp;"/"&amp;'願書（様式1）'!X48</f>
        <v>/</v>
      </c>
    </row>
    <row r="67" spans="1:2">
      <c r="A67" s="56" t="s">
        <v>96</v>
      </c>
      <c r="B67" s="56" t="str">
        <f>'願書（様式1）'!U49&amp;"/"&amp;'願書（様式1）'!X49</f>
        <v>/</v>
      </c>
    </row>
    <row r="68" spans="1:2">
      <c r="A68" s="56" t="s">
        <v>97</v>
      </c>
      <c r="B68" s="56">
        <f>'願書（様式1）'!A50</f>
        <v>0</v>
      </c>
    </row>
    <row r="69" spans="1:2">
      <c r="A69" s="56" t="s">
        <v>98</v>
      </c>
      <c r="B69" s="56">
        <f>'願書（様式1）'!C50</f>
        <v>0</v>
      </c>
    </row>
    <row r="70" spans="1:2">
      <c r="A70" s="56" t="s">
        <v>99</v>
      </c>
      <c r="B70" s="56">
        <f>'願書（様式1）'!L50</f>
        <v>0</v>
      </c>
    </row>
    <row r="71" spans="1:2">
      <c r="A71" s="56" t="s">
        <v>100</v>
      </c>
      <c r="B71" s="56" t="str">
        <f>'願書（様式1）'!U50&amp;"/"&amp;'願書（様式1）'!X50</f>
        <v>/</v>
      </c>
    </row>
    <row r="72" spans="1:2">
      <c r="A72" s="56" t="s">
        <v>101</v>
      </c>
      <c r="B72" s="56" t="str">
        <f>'願書（様式1）'!U51&amp;"/"&amp;'願書（様式1）'!X51</f>
        <v>/</v>
      </c>
    </row>
    <row r="73" spans="1:2">
      <c r="A73" s="56" t="s">
        <v>102</v>
      </c>
      <c r="B73" s="56">
        <f>'願書（様式1）'!A52</f>
        <v>0</v>
      </c>
    </row>
    <row r="74" spans="1:2">
      <c r="A74" s="56" t="s">
        <v>103</v>
      </c>
      <c r="B74" s="56">
        <f>'願書（様式1）'!C52</f>
        <v>0</v>
      </c>
    </row>
    <row r="75" spans="1:2">
      <c r="A75" s="56" t="s">
        <v>104</v>
      </c>
      <c r="B75" s="56">
        <f>'願書（様式1）'!L52</f>
        <v>0</v>
      </c>
    </row>
    <row r="76" spans="1:2">
      <c r="A76" s="56" t="s">
        <v>105</v>
      </c>
      <c r="B76" s="56" t="str">
        <f>'願書（様式1）'!U52&amp;"/"&amp;'願書（様式1）'!X52</f>
        <v>/</v>
      </c>
    </row>
    <row r="77" spans="1:2">
      <c r="A77" s="56" t="s">
        <v>106</v>
      </c>
      <c r="B77" s="56" t="str">
        <f>'願書（様式1）'!U53&amp;"/"&amp;'願書（様式1）'!X53</f>
        <v>/</v>
      </c>
    </row>
    <row r="78" spans="1:2">
      <c r="A78" s="52" t="s">
        <v>203</v>
      </c>
      <c r="B78" s="52">
        <f>'願書（様式1）'!A57</f>
        <v>0</v>
      </c>
    </row>
    <row r="79" spans="1:2">
      <c r="A79" s="52" t="s">
        <v>279</v>
      </c>
      <c r="B79" s="52">
        <f>'願書（様式1）'!I57</f>
        <v>0</v>
      </c>
    </row>
    <row r="80" spans="1:2">
      <c r="A80" s="52" t="s">
        <v>204</v>
      </c>
      <c r="B80" s="52">
        <f>'願書（様式1）'!O57</f>
        <v>0</v>
      </c>
    </row>
    <row r="81" spans="1:2">
      <c r="A81" s="52" t="s">
        <v>280</v>
      </c>
      <c r="B81" s="52" t="str">
        <f>'願書（様式1）'!U57&amp;"/"&amp;'願書（様式1）'!X57</f>
        <v>/</v>
      </c>
    </row>
    <row r="82" spans="1:2">
      <c r="A82" s="52" t="s">
        <v>281</v>
      </c>
      <c r="B82" s="52" t="str">
        <f>'願書（様式1）'!U58&amp;"/"&amp;'願書（様式1）'!X58</f>
        <v>/</v>
      </c>
    </row>
    <row r="83" spans="1:2">
      <c r="A83" s="52" t="s">
        <v>205</v>
      </c>
      <c r="B83" s="52">
        <f>'願書（様式1）'!A59</f>
        <v>0</v>
      </c>
    </row>
    <row r="84" spans="1:2">
      <c r="A84" s="52" t="s">
        <v>282</v>
      </c>
      <c r="B84" s="52">
        <f>'願書（様式1）'!I59</f>
        <v>0</v>
      </c>
    </row>
    <row r="85" spans="1:2">
      <c r="A85" s="52" t="s">
        <v>206</v>
      </c>
      <c r="B85" s="52">
        <f>'願書（様式1）'!O59</f>
        <v>0</v>
      </c>
    </row>
    <row r="86" spans="1:2">
      <c r="A86" s="52" t="s">
        <v>283</v>
      </c>
      <c r="B86" s="52" t="str">
        <f>'願書（様式1）'!U59&amp;"/"&amp;'願書（様式1）'!X59</f>
        <v>/</v>
      </c>
    </row>
    <row r="87" spans="1:2">
      <c r="A87" s="52" t="s">
        <v>284</v>
      </c>
      <c r="B87" s="52" t="str">
        <f>'願書（様式1）'!U60&amp;"/"&amp;'願書（様式1）'!X60</f>
        <v>/</v>
      </c>
    </row>
    <row r="88" spans="1:2">
      <c r="A88" s="52" t="s">
        <v>207</v>
      </c>
      <c r="B88" s="52">
        <f>'願書（様式1）'!A61</f>
        <v>0</v>
      </c>
    </row>
    <row r="89" spans="1:2">
      <c r="A89" s="52" t="s">
        <v>285</v>
      </c>
      <c r="B89" s="52">
        <f>'願書（様式1）'!I61</f>
        <v>0</v>
      </c>
    </row>
    <row r="90" spans="1:2">
      <c r="A90" s="52" t="s">
        <v>208</v>
      </c>
      <c r="B90" s="52">
        <f>'願書（様式1）'!O61</f>
        <v>0</v>
      </c>
    </row>
    <row r="91" spans="1:2">
      <c r="A91" s="52" t="s">
        <v>286</v>
      </c>
      <c r="B91" s="52" t="str">
        <f>'願書（様式1）'!U61&amp;"/"&amp;'願書（様式1）'!X61</f>
        <v>/</v>
      </c>
    </row>
    <row r="92" spans="1:2">
      <c r="A92" s="52" t="s">
        <v>287</v>
      </c>
      <c r="B92" s="52" t="str">
        <f>'願書（様式1）'!U62&amp;"/"&amp;'願書（様式1）'!X62</f>
        <v>/</v>
      </c>
    </row>
    <row r="93" spans="1:2">
      <c r="A93" s="54" t="s">
        <v>209</v>
      </c>
      <c r="B93" s="54">
        <f>'願書（様式1）'!E66</f>
        <v>0</v>
      </c>
    </row>
    <row r="94" spans="1:2">
      <c r="A94" s="54" t="s">
        <v>210</v>
      </c>
      <c r="B94" s="54">
        <f>'願書（様式1）'!R66</f>
        <v>0</v>
      </c>
    </row>
    <row r="95" spans="1:2">
      <c r="A95" s="54" t="s">
        <v>211</v>
      </c>
      <c r="B95" s="54">
        <f>'願書（様式1）'!E67</f>
        <v>0</v>
      </c>
    </row>
    <row r="96" spans="1:2">
      <c r="A96" s="54" t="s">
        <v>212</v>
      </c>
      <c r="B96" s="54">
        <f>'願書（様式1）'!E68</f>
        <v>0</v>
      </c>
    </row>
    <row r="97" spans="1:2">
      <c r="A97" s="54" t="s">
        <v>213</v>
      </c>
      <c r="B97" s="54" t="str">
        <f>'願書（様式1）'!E69</f>
        <v>ここをクリック▼</v>
      </c>
    </row>
    <row r="98" spans="1:2">
      <c r="A98" s="54" t="s">
        <v>214</v>
      </c>
      <c r="B98" s="54" t="str">
        <f>'願書（様式1）'!R69&amp;"/"&amp;'願書（様式1）'!V69</f>
        <v>/</v>
      </c>
    </row>
    <row r="99" spans="1:2">
      <c r="A99" s="54" t="s">
        <v>215</v>
      </c>
      <c r="B99" s="54" t="str">
        <f>'願書（様式1）'!H71&amp;"/"&amp;'願書（様式1）'!K71&amp;"/"&amp;'願書（様式1）'!M71</f>
        <v>//</v>
      </c>
    </row>
    <row r="100" spans="1:2">
      <c r="A100" s="54" t="s">
        <v>216</v>
      </c>
      <c r="B100" s="54" t="str">
        <f>'願書（様式1）'!S71&amp;"/"&amp;'願書（様式1）'!V71&amp;"/"&amp;'願書（様式1）'!X71</f>
        <v>//</v>
      </c>
    </row>
    <row r="101" spans="1:2">
      <c r="A101" s="54" t="s">
        <v>218</v>
      </c>
      <c r="B101" s="54" t="str">
        <f>'願書（様式1）'!H74&amp;"/"&amp;'願書（様式1）'!K74&amp;"/"&amp;'願書（様式1）'!M74</f>
        <v>//</v>
      </c>
    </row>
    <row r="102" spans="1:2">
      <c r="A102" s="54" t="s">
        <v>219</v>
      </c>
      <c r="B102" s="54" t="str">
        <f>'願書（様式1）'!S74&amp;"/"&amp;'願書（様式1）'!V74&amp;"/"&amp;'願書（様式1）'!X74</f>
        <v>//</v>
      </c>
    </row>
    <row r="103" spans="1:2">
      <c r="A103" s="54" t="s">
        <v>220</v>
      </c>
      <c r="B103" s="54">
        <f>'願書（様式1）'!E78</f>
        <v>0</v>
      </c>
    </row>
    <row r="104" spans="1:2">
      <c r="A104" s="54" t="s">
        <v>288</v>
      </c>
      <c r="B104" s="100">
        <f>'願書（様式1）'!K79</f>
        <v>0</v>
      </c>
    </row>
    <row r="105" spans="1:2">
      <c r="A105" s="54" t="s">
        <v>290</v>
      </c>
      <c r="B105" s="100">
        <f>'願書（様式1）'!K81</f>
        <v>0</v>
      </c>
    </row>
    <row r="106" spans="1:2">
      <c r="A106" s="54" t="s">
        <v>289</v>
      </c>
      <c r="B106" s="100">
        <f>'願書（様式1）'!T80</f>
        <v>0</v>
      </c>
    </row>
    <row r="107" spans="1:2">
      <c r="A107" s="51" t="s">
        <v>291</v>
      </c>
      <c r="B107" s="51">
        <f>'願書（様式1）'!G85</f>
        <v>0</v>
      </c>
    </row>
    <row r="108" spans="1:2">
      <c r="A108" s="51" t="s">
        <v>292</v>
      </c>
      <c r="B108" s="51">
        <f>'願書（様式1）'!A87</f>
        <v>0</v>
      </c>
    </row>
    <row r="109" spans="1:2">
      <c r="A109" s="51" t="s">
        <v>293</v>
      </c>
      <c r="B109" s="51">
        <f>'願書（様式1）'!G90</f>
        <v>0</v>
      </c>
    </row>
    <row r="110" spans="1:2">
      <c r="A110" s="51" t="s">
        <v>294</v>
      </c>
      <c r="B110" s="51">
        <f>'願書（様式1）'!A92</f>
        <v>0</v>
      </c>
    </row>
    <row r="111" spans="1:2">
      <c r="A111" s="101" t="s">
        <v>295</v>
      </c>
      <c r="B111" s="51">
        <f>'願書（様式1）'!A95</f>
        <v>0</v>
      </c>
    </row>
    <row r="112" spans="1:2">
      <c r="A112" s="101" t="s">
        <v>296</v>
      </c>
      <c r="B112" s="51">
        <f>'願書（様式1）'!A98</f>
        <v>0</v>
      </c>
    </row>
  </sheetData>
  <phoneticPr fontId="1"/>
  <pageMargins left="0.7" right="0.7" top="0.75" bottom="0.75" header="0.3" footer="0.3"/>
  <pageSetup paperSize="8"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2022-10-11T02:53:05Z</dcterms:created>
  <dcterms:modified xsi:type="dcterms:W3CDTF">2022-12-27T06:01:11Z</dcterms:modified>
</cp:coreProperties>
</file>